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regled I-XII 21. BIH" sheetId="1" r:id="rId1"/>
  </sheets>
  <definedNames/>
  <calcPr fullCalcOnLoad="1"/>
</workbook>
</file>

<file path=xl/sharedStrings.xml><?xml version="1.0" encoding="utf-8"?>
<sst xmlns="http://schemas.openxmlformats.org/spreadsheetml/2006/main" count="2092" uniqueCount="137">
  <si>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</si>
  <si>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</si>
  <si>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</si>
  <si>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</si>
  <si>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</si>
  <si>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</si>
  <si>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</si>
  <si>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</si>
  <si>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</si>
  <si>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</si>
  <si>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</si>
  <si>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</si>
  <si>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</si>
  <si>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</si>
  <si>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</si>
  <si>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</si>
  <si>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</si>
  <si>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</si>
  <si>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</si>
  <si>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</si>
  <si>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</si>
  <si>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</si>
  <si>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</si>
  <si>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</si>
  <si>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</si>
  <si>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</si>
  <si>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</si>
  <si>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</si>
  <si>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</si>
  <si>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</si>
  <si>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</si>
  <si>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</si>
  <si>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</si>
  <si>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</si>
  <si>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</si>
  <si>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</si>
  <si>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</si>
  <si>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</si>
  <si>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</si>
  <si>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</si>
  <si>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</si>
  <si>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</si>
  <si>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</si>
  <si>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</si>
  <si>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</si>
  <si>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</si>
  <si>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</si>
  <si>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</si>
  <si>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</si>
  <si>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</si>
  <si>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</si>
  <si>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</si>
  <si>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</si>
  <si>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</si>
  <si>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</si>
  <si>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</si>
  <si>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</si>
  <si>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</si>
  <si>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</si>
  <si>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</si>
  <si>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</si>
  <si>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</si>
  <si>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</si>
  <si>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</si>
  <si>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</si>
  <si>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</si>
  <si>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</si>
  <si>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</si>
  <si>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</si>
  <si>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</si>
  <si>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</si>
  <si>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</si>
  <si>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</si>
  <si>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</si>
  <si>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</si>
  <si>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</si>
  <si>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</si>
  <si>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</si>
  <si>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</si>
  <si>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</si>
  <si>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</si>
  <si>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</si>
  <si>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</si>
  <si>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</si>
  <si>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</si>
  <si>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</si>
  <si>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</si>
  <si>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</si>
  <si>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</si>
  <si>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</si>
  <si>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</si>
  <si>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</si>
  <si>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</si>
  <si>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</si>
  <si>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</si>
  <si>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</si>
  <si>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</si>
  <si>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</si>
  <si>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</si>
  <si>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</si>
  <si>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</si>
  <si>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</si>
  <si>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</si>
  <si>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</si>
  <si>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</si>
  <si>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</si>
  <si>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</si>
  <si>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</si>
  <si>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</si>
  <si>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</si>
  <si>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</si>
  <si>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</si>
  <si>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</si>
  <si>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</si>
  <si>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</si>
  <si>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</si>
  <si>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</si>
  <si>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</si>
  <si>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</si>
  <si>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</si>
  <si>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</si>
  <si>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</si>
  <si>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</si>
  <si>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</si>
  <si>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</si>
  <si>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PREGLED STANJA TRŽIŠTA RADA ZA JANUAR - DECEMBAR 2021. GODINE U BIH</t>
  </si>
  <si>
    <t>2021.</t>
  </si>
  <si>
    <t>smanjenje za 20.055</t>
  </si>
  <si>
    <t>povećanje za 1.631</t>
  </si>
  <si>
    <t>povećanje za 3.992</t>
  </si>
  <si>
    <t>smanjenje za 26.662</t>
  </si>
  <si>
    <t>2022.</t>
  </si>
  <si>
    <t>povećanje za 15.640</t>
  </si>
  <si>
    <t>smanjenje za 1.085</t>
  </si>
  <si>
    <t>povećanje za 8.394</t>
  </si>
  <si>
    <t>smanjenje za 900</t>
  </si>
  <si>
    <t>PREGLED STANJA TRŽIŠTA RADA ZA JANUAR - APRIL 2022. GODINE 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</si>
</sst>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3" fontId="58" fillId="0" borderId="11" xfId="0" applyNumberFormat="1" applyFont="1" applyBorder="1" applyAlignment="1">
      <alignment horizontal="center"/>
    </xf>
    <xf numFmtId="3" fontId="58" fillId="0" borderId="35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0" fillId="34" borderId="31" xfId="0" applyFont="1" applyFill="1" applyBorder="1" applyAlignment="1">
      <alignment horizontal="center"/>
    </xf>
    <xf numFmtId="0" fontId="60" fillId="34" borderId="27" xfId="0" applyFont="1" applyFill="1" applyBorder="1" applyAlignment="1">
      <alignment horizontal="center"/>
    </xf>
    <xf numFmtId="0" fontId="60" fillId="34" borderId="28" xfId="0" applyFont="1" applyFill="1" applyBorder="1" applyAlignment="1">
      <alignment horizontal="center"/>
    </xf>
    <xf numFmtId="3" fontId="58" fillId="0" borderId="36" xfId="0" applyNumberFormat="1" applyFont="1" applyBorder="1" applyAlignment="1">
      <alignment horizontal="center"/>
    </xf>
    <xf numFmtId="3" fontId="58" fillId="0" borderId="37" xfId="0" applyNumberFormat="1" applyFont="1" applyBorder="1" applyAlignment="1">
      <alignment horizontal="center"/>
    </xf>
    <xf numFmtId="3" fontId="58" fillId="0" borderId="38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3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34" borderId="20" xfId="0" applyFont="1" applyFill="1" applyBorder="1" applyAlignment="1">
      <alignment wrapText="1"/>
    </xf>
    <xf numFmtId="0" fontId="11" fillId="34" borderId="43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65" fillId="35" borderId="44" xfId="0" applyFont="1" applyFill="1" applyBorder="1" applyAlignment="1">
      <alignment horizontal="center" vertical="center" wrapText="1"/>
    </xf>
    <xf numFmtId="0" fontId="63" fillId="0" borderId="44" xfId="0" applyFont="1" applyBorder="1" applyAlignment="1">
      <alignment wrapText="1"/>
    </xf>
    <xf numFmtId="0" fontId="13" fillId="34" borderId="45" xfId="0" applyFont="1" applyFill="1" applyBorder="1" applyAlignment="1">
      <alignment wrapText="1"/>
    </xf>
    <xf numFmtId="0" fontId="14" fillId="0" borderId="46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0" fillId="0" borderId="48" xfId="0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34" borderId="43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50" xfId="0" applyFont="1" applyFill="1" applyBorder="1" applyAlignment="1">
      <alignment wrapText="1"/>
    </xf>
    <xf numFmtId="0" fontId="13" fillId="34" borderId="59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2" xfId="0" applyFont="1" applyFill="1" applyBorder="1" applyAlignment="1">
      <alignment wrapText="1"/>
    </xf>
    <xf numFmtId="0" fontId="3" fillId="35" borderId="4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wrapText="1"/>
    </xf>
    <xf numFmtId="0" fontId="10" fillId="34" borderId="48" xfId="0" applyFont="1" applyFill="1" applyBorder="1" applyAlignment="1">
      <alignment wrapText="1"/>
    </xf>
    <xf numFmtId="0" fontId="10" fillId="34" borderId="50" xfId="0" applyFont="1" applyFill="1" applyBorder="1" applyAlignment="1">
      <alignment wrapText="1"/>
    </xf>
    <xf numFmtId="0" fontId="10" fillId="34" borderId="59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05"/>
  <sheetViews>
    <sheetView tabSelected="1" zoomScale="110" zoomScaleNormal="110" zoomScaleSheetLayoutView="100" workbookViewId="0" topLeftCell="A377">
      <selection activeCell="AJ396" sqref="AJ396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00390625" style="0" bestFit="1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8515625" style="0" bestFit="1" customWidth="1"/>
    <col min="10" max="10" width="7.28125" style="5" bestFit="1" customWidth="1"/>
    <col min="11" max="11" width="5.00390625" style="0" customWidth="1"/>
    <col min="12" max="12" width="7.28125" style="5" bestFit="1" customWidth="1"/>
    <col min="13" max="13" width="6.00390625" style="0" bestFit="1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5.0039062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5742187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188" t="s">
        <v>46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</row>
    <row r="2" ht="13.5" thickBot="1"/>
    <row r="3" spans="1:33" ht="13.5" customHeight="1" thickBot="1">
      <c r="A3" s="221" t="s">
        <v>0</v>
      </c>
      <c r="B3" s="217" t="s">
        <v>1</v>
      </c>
      <c r="C3" s="217"/>
      <c r="D3" s="219" t="s">
        <v>2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9"/>
      <c r="AB3" s="176" t="s">
        <v>22</v>
      </c>
      <c r="AC3" s="239"/>
      <c r="AD3" s="240"/>
      <c r="AE3" s="245" t="s">
        <v>22</v>
      </c>
      <c r="AF3" s="246"/>
      <c r="AG3" s="246"/>
    </row>
    <row r="4" spans="1:33" ht="24.75" customHeight="1" thickBot="1">
      <c r="A4" s="222"/>
      <c r="B4" s="218"/>
      <c r="C4" s="218"/>
      <c r="D4" s="168" t="s">
        <v>4</v>
      </c>
      <c r="E4" s="169"/>
      <c r="F4" s="168" t="s">
        <v>5</v>
      </c>
      <c r="G4" s="169"/>
      <c r="H4" s="168" t="s">
        <v>26</v>
      </c>
      <c r="I4" s="169"/>
      <c r="J4" s="168" t="s">
        <v>27</v>
      </c>
      <c r="K4" s="169"/>
      <c r="L4" s="168" t="s">
        <v>28</v>
      </c>
      <c r="M4" s="169"/>
      <c r="N4" s="168" t="s">
        <v>29</v>
      </c>
      <c r="O4" s="169"/>
      <c r="P4" s="168" t="s">
        <v>33</v>
      </c>
      <c r="Q4" s="169"/>
      <c r="R4" s="168" t="s">
        <v>35</v>
      </c>
      <c r="S4" s="169"/>
      <c r="T4" s="168" t="s">
        <v>40</v>
      </c>
      <c r="U4" s="169"/>
      <c r="V4" s="168" t="s">
        <v>41</v>
      </c>
      <c r="W4" s="169"/>
      <c r="X4" s="168" t="s">
        <v>44</v>
      </c>
      <c r="Y4" s="169"/>
      <c r="Z4" s="210" t="s">
        <v>45</v>
      </c>
      <c r="AA4" s="211"/>
      <c r="AB4" s="223"/>
      <c r="AC4" s="241"/>
      <c r="AD4" s="242"/>
      <c r="AE4" s="245"/>
      <c r="AF4" s="246"/>
      <c r="AG4" s="246"/>
    </row>
    <row r="5" spans="1:30" ht="21" customHeight="1" thickBot="1" thickTop="1">
      <c r="A5" s="2"/>
      <c r="B5" s="1"/>
      <c r="C5" s="219" t="s">
        <v>34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9"/>
      <c r="AB5" s="224"/>
      <c r="AC5" s="10"/>
      <c r="AD5" s="11"/>
    </row>
    <row r="6" spans="1:33" ht="13.5" thickBo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225"/>
      <c r="AB6" s="228" t="s">
        <v>6</v>
      </c>
      <c r="AC6" s="213"/>
      <c r="AD6" s="238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21" t="s">
        <v>7</v>
      </c>
      <c r="B7" s="173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43"/>
      <c r="AC7" s="244"/>
      <c r="AD7" s="40"/>
      <c r="AE7" s="42"/>
      <c r="AF7" s="42"/>
      <c r="AG7" s="42"/>
    </row>
    <row r="8" spans="1:33" ht="27" customHeight="1" thickBot="1" thickTop="1">
      <c r="A8" s="227"/>
      <c r="B8" s="174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22"/>
      <c r="B9" s="175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21" t="s">
        <v>9</v>
      </c>
      <c r="B10" s="173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27"/>
      <c r="B11" s="174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22"/>
      <c r="B12" s="175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21" t="s">
        <v>10</v>
      </c>
      <c r="B13" s="173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27"/>
      <c r="B14" s="174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22"/>
      <c r="B15" s="175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21" t="s">
        <v>11</v>
      </c>
      <c r="B16" s="173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27"/>
      <c r="B17" s="174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22"/>
      <c r="B18" s="175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21" t="s">
        <v>12</v>
      </c>
      <c r="B19" s="173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27"/>
      <c r="B20" s="174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22"/>
      <c r="B21" s="175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19" t="s">
        <v>13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8"/>
      <c r="AC22" s="7"/>
    </row>
    <row r="23" spans="1:29" ht="19.5" customHeight="1" thickBot="1">
      <c r="A23" s="221" t="s">
        <v>14</v>
      </c>
      <c r="B23" s="173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27"/>
      <c r="B24" s="174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22"/>
      <c r="B25" s="175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188" t="s">
        <v>47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</row>
    <row r="30" ht="13.5" thickBot="1"/>
    <row r="31" spans="1:35" ht="23.25" customHeight="1" thickBot="1">
      <c r="A31" s="226" t="s">
        <v>42</v>
      </c>
      <c r="B31" s="217" t="s">
        <v>43</v>
      </c>
      <c r="C31" s="217"/>
      <c r="D31" s="219" t="s">
        <v>3</v>
      </c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9"/>
      <c r="AB31" s="176" t="s">
        <v>22</v>
      </c>
      <c r="AC31" s="232" t="s">
        <v>23</v>
      </c>
      <c r="AD31" s="236"/>
      <c r="AE31" s="230" t="s">
        <v>22</v>
      </c>
      <c r="AF31" s="208"/>
      <c r="AG31" s="231"/>
      <c r="AH31" s="232" t="s">
        <v>23</v>
      </c>
      <c r="AI31" s="233"/>
    </row>
    <row r="32" spans="1:35" ht="16.5" customHeight="1" thickBot="1">
      <c r="A32" s="193"/>
      <c r="B32" s="218"/>
      <c r="C32" s="218"/>
      <c r="D32" s="168" t="s">
        <v>4</v>
      </c>
      <c r="E32" s="169"/>
      <c r="F32" s="168" t="s">
        <v>5</v>
      </c>
      <c r="G32" s="169"/>
      <c r="H32" s="168" t="s">
        <v>26</v>
      </c>
      <c r="I32" s="169"/>
      <c r="J32" s="168" t="s">
        <v>27</v>
      </c>
      <c r="K32" s="169"/>
      <c r="L32" s="168" t="s">
        <v>28</v>
      </c>
      <c r="M32" s="169"/>
      <c r="N32" s="168" t="s">
        <v>29</v>
      </c>
      <c r="O32" s="169"/>
      <c r="P32" s="168" t="s">
        <v>33</v>
      </c>
      <c r="Q32" s="169"/>
      <c r="R32" s="168" t="s">
        <v>35</v>
      </c>
      <c r="S32" s="169"/>
      <c r="T32" s="168" t="s">
        <v>40</v>
      </c>
      <c r="U32" s="169"/>
      <c r="V32" s="168" t="s">
        <v>41</v>
      </c>
      <c r="W32" s="169"/>
      <c r="X32" s="168" t="s">
        <v>44</v>
      </c>
      <c r="Y32" s="169"/>
      <c r="Z32" s="210" t="s">
        <v>45</v>
      </c>
      <c r="AA32" s="211"/>
      <c r="AB32" s="223"/>
      <c r="AC32" s="234"/>
      <c r="AD32" s="237"/>
      <c r="AE32" s="230"/>
      <c r="AF32" s="208"/>
      <c r="AG32" s="231"/>
      <c r="AH32" s="234"/>
      <c r="AI32" s="235"/>
    </row>
    <row r="33" spans="1:35" ht="14.25" customHeight="1" thickBot="1" thickTop="1">
      <c r="A33" s="2"/>
      <c r="B33" s="1"/>
      <c r="C33" s="219" t="s">
        <v>34</v>
      </c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9"/>
      <c r="AB33" s="224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225"/>
      <c r="AB34" s="197" t="s">
        <v>6</v>
      </c>
      <c r="AC34" s="198"/>
      <c r="AD34" s="199"/>
      <c r="AE34" s="67" t="s">
        <v>30</v>
      </c>
      <c r="AF34" s="37" t="s">
        <v>31</v>
      </c>
      <c r="AG34" s="38" t="s">
        <v>32</v>
      </c>
      <c r="AH34" s="228"/>
      <c r="AI34" s="213"/>
    </row>
    <row r="35" spans="1:35" ht="19.5" customHeight="1" thickBot="1" thickTop="1">
      <c r="A35" s="221" t="s">
        <v>7</v>
      </c>
      <c r="B35" s="173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200"/>
      <c r="AC35" s="201"/>
      <c r="AD35" s="202"/>
      <c r="AE35" s="42"/>
      <c r="AF35" s="42"/>
      <c r="AG35" s="42"/>
      <c r="AH35" s="85"/>
      <c r="AI35" s="39"/>
    </row>
    <row r="36" spans="1:34" ht="29.25" customHeight="1" thickBot="1" thickTop="1">
      <c r="A36" s="227"/>
      <c r="B36" s="174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22"/>
      <c r="B37" s="175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21" t="s">
        <v>9</v>
      </c>
      <c r="B38" s="173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27"/>
      <c r="B39" s="174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22"/>
      <c r="B40" s="175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21" t="s">
        <v>10</v>
      </c>
      <c r="B41" s="173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27"/>
      <c r="B42" s="174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22"/>
      <c r="B43" s="175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21" t="s">
        <v>11</v>
      </c>
      <c r="B44" s="173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27"/>
      <c r="B45" s="174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22"/>
      <c r="B46" s="175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21" t="s">
        <v>12</v>
      </c>
      <c r="B47" s="173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27"/>
      <c r="B48" s="174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22"/>
      <c r="B49" s="175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19" t="s">
        <v>13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8"/>
      <c r="AC50" s="7"/>
      <c r="AD50" s="74"/>
      <c r="AH50" s="7"/>
    </row>
    <row r="51" spans="1:34" ht="19.5" customHeight="1" thickBot="1">
      <c r="A51" s="221" t="s">
        <v>14</v>
      </c>
      <c r="B51" s="173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27"/>
      <c r="B52" s="174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22"/>
      <c r="B53" s="175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188" t="s">
        <v>51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90"/>
      <c r="AF55" s="190"/>
      <c r="AG55" s="190"/>
    </row>
    <row r="56" ht="13.5" thickBot="1"/>
    <row r="57" spans="1:35" ht="20.25" customHeight="1" thickBot="1">
      <c r="A57" s="191" t="s">
        <v>42</v>
      </c>
      <c r="B57" s="217" t="s">
        <v>43</v>
      </c>
      <c r="C57" s="194"/>
      <c r="D57" s="171" t="s">
        <v>48</v>
      </c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6"/>
      <c r="AB57" s="176" t="s">
        <v>22</v>
      </c>
      <c r="AC57" s="181" t="s">
        <v>23</v>
      </c>
      <c r="AD57" s="206"/>
      <c r="AE57" s="208" t="s">
        <v>22</v>
      </c>
      <c r="AF57" s="209"/>
      <c r="AG57" s="209"/>
      <c r="AH57" s="181" t="s">
        <v>23</v>
      </c>
      <c r="AI57" s="182"/>
    </row>
    <row r="58" spans="1:35" ht="16.5" customHeight="1" thickBot="1" thickTop="1">
      <c r="A58" s="191"/>
      <c r="B58" s="222"/>
      <c r="C58" s="167"/>
      <c r="D58" s="168" t="s">
        <v>4</v>
      </c>
      <c r="E58" s="169"/>
      <c r="F58" s="168" t="s">
        <v>5</v>
      </c>
      <c r="G58" s="169"/>
      <c r="H58" s="168" t="s">
        <v>26</v>
      </c>
      <c r="I58" s="169"/>
      <c r="J58" s="168" t="s">
        <v>27</v>
      </c>
      <c r="K58" s="169"/>
      <c r="L58" s="168" t="s">
        <v>28</v>
      </c>
      <c r="M58" s="169"/>
      <c r="N58" s="168" t="s">
        <v>29</v>
      </c>
      <c r="O58" s="169"/>
      <c r="P58" s="168" t="s">
        <v>33</v>
      </c>
      <c r="Q58" s="169"/>
      <c r="R58" s="168" t="s">
        <v>35</v>
      </c>
      <c r="S58" s="169"/>
      <c r="T58" s="168" t="s">
        <v>40</v>
      </c>
      <c r="U58" s="169"/>
      <c r="V58" s="168" t="s">
        <v>41</v>
      </c>
      <c r="W58" s="169"/>
      <c r="X58" s="168" t="s">
        <v>44</v>
      </c>
      <c r="Y58" s="169"/>
      <c r="Z58" s="210" t="s">
        <v>45</v>
      </c>
      <c r="AA58" s="211"/>
      <c r="AB58" s="177"/>
      <c r="AC58" s="183"/>
      <c r="AD58" s="207"/>
      <c r="AE58" s="208"/>
      <c r="AF58" s="209"/>
      <c r="AG58" s="209"/>
      <c r="AH58" s="183"/>
      <c r="AI58" s="184"/>
    </row>
    <row r="59" spans="1:35" ht="14.25" thickBot="1" thickTop="1">
      <c r="A59" s="2"/>
      <c r="B59" s="1"/>
      <c r="C59" s="203" t="s">
        <v>34</v>
      </c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5"/>
      <c r="AB59" s="178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85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6"/>
      <c r="AB60" s="197" t="s">
        <v>6</v>
      </c>
      <c r="AC60" s="198"/>
      <c r="AD60" s="199"/>
      <c r="AE60" s="67" t="s">
        <v>30</v>
      </c>
      <c r="AF60" s="37" t="s">
        <v>31</v>
      </c>
      <c r="AG60" s="38" t="s">
        <v>32</v>
      </c>
      <c r="AH60" s="213"/>
      <c r="AI60" s="214"/>
    </row>
    <row r="61" spans="1:35" ht="24" customHeight="1" thickBot="1" thickTop="1">
      <c r="A61" s="167" t="s">
        <v>7</v>
      </c>
      <c r="B61" s="173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200"/>
      <c r="AC61" s="201"/>
      <c r="AD61" s="202"/>
      <c r="AE61" s="42"/>
      <c r="AF61" s="42"/>
      <c r="AG61" s="42"/>
      <c r="AH61" s="85"/>
      <c r="AI61" s="39"/>
    </row>
    <row r="62" spans="1:34" ht="25.5" customHeight="1" thickBot="1" thickTop="1">
      <c r="A62" s="167"/>
      <c r="B62" s="174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0.00036552676468199174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67"/>
      <c r="B63" s="175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67" t="s">
        <v>9</v>
      </c>
      <c r="B64" s="170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67"/>
      <c r="B65" s="170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67"/>
      <c r="B66" s="170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67" t="s">
        <v>10</v>
      </c>
      <c r="B67" s="170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67"/>
      <c r="B68" s="170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67"/>
      <c r="B69" s="170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67" t="s">
        <v>11</v>
      </c>
      <c r="B70" s="170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67"/>
      <c r="B71" s="170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67"/>
      <c r="B72" s="170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67" t="s">
        <v>12</v>
      </c>
      <c r="B73" s="170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67"/>
      <c r="B74" s="170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67"/>
      <c r="B75" s="170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71" t="s">
        <v>13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8"/>
      <c r="AC76" s="7"/>
      <c r="AD76" s="74"/>
      <c r="AH76" s="7"/>
    </row>
    <row r="77" spans="1:34" ht="24" customHeight="1" thickBot="1">
      <c r="A77" s="167" t="s">
        <v>14</v>
      </c>
      <c r="B77" s="173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67"/>
      <c r="B78" s="174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67"/>
      <c r="B79" s="175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188" t="s">
        <v>61</v>
      </c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90"/>
      <c r="AF82" s="190"/>
      <c r="AG82" s="190"/>
    </row>
    <row r="83" ht="13.5" thickBot="1"/>
    <row r="84" spans="1:35" ht="17.25" customHeight="1" thickBot="1">
      <c r="A84" s="191" t="s">
        <v>42</v>
      </c>
      <c r="B84" s="192" t="s">
        <v>58</v>
      </c>
      <c r="C84" s="194"/>
      <c r="D84" s="171" t="s">
        <v>57</v>
      </c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6"/>
      <c r="AB84" s="176" t="s">
        <v>22</v>
      </c>
      <c r="AC84" s="181" t="s">
        <v>23</v>
      </c>
      <c r="AD84" s="206"/>
      <c r="AE84" s="208" t="s">
        <v>22</v>
      </c>
      <c r="AF84" s="209"/>
      <c r="AG84" s="209"/>
      <c r="AH84" s="181" t="s">
        <v>23</v>
      </c>
      <c r="AI84" s="182"/>
    </row>
    <row r="85" spans="1:35" ht="18.75" customHeight="1" thickBot="1" thickTop="1">
      <c r="A85" s="191"/>
      <c r="B85" s="193"/>
      <c r="C85" s="167"/>
      <c r="D85" s="168" t="s">
        <v>4</v>
      </c>
      <c r="E85" s="169"/>
      <c r="F85" s="168" t="s">
        <v>5</v>
      </c>
      <c r="G85" s="169"/>
      <c r="H85" s="168" t="s">
        <v>26</v>
      </c>
      <c r="I85" s="169"/>
      <c r="J85" s="168" t="s">
        <v>27</v>
      </c>
      <c r="K85" s="169"/>
      <c r="L85" s="168" t="s">
        <v>28</v>
      </c>
      <c r="M85" s="169"/>
      <c r="N85" s="168" t="s">
        <v>29</v>
      </c>
      <c r="O85" s="169"/>
      <c r="P85" s="168" t="s">
        <v>33</v>
      </c>
      <c r="Q85" s="169"/>
      <c r="R85" s="168" t="s">
        <v>35</v>
      </c>
      <c r="S85" s="169"/>
      <c r="T85" s="168" t="s">
        <v>40</v>
      </c>
      <c r="U85" s="169"/>
      <c r="V85" s="168" t="s">
        <v>41</v>
      </c>
      <c r="W85" s="169"/>
      <c r="X85" s="168" t="s">
        <v>44</v>
      </c>
      <c r="Y85" s="169"/>
      <c r="Z85" s="210" t="s">
        <v>45</v>
      </c>
      <c r="AA85" s="211"/>
      <c r="AB85" s="177"/>
      <c r="AC85" s="183"/>
      <c r="AD85" s="207"/>
      <c r="AE85" s="208"/>
      <c r="AF85" s="209"/>
      <c r="AG85" s="209"/>
      <c r="AH85" s="183"/>
      <c r="AI85" s="184"/>
    </row>
    <row r="86" spans="1:35" ht="17.25" customHeight="1" thickBot="1" thickTop="1">
      <c r="A86" s="2"/>
      <c r="B86" s="1"/>
      <c r="C86" s="203" t="s">
        <v>34</v>
      </c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5"/>
      <c r="AB86" s="178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85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6"/>
      <c r="AB87" s="197" t="s">
        <v>6</v>
      </c>
      <c r="AC87" s="198"/>
      <c r="AD87" s="199"/>
      <c r="AE87" s="67" t="s">
        <v>30</v>
      </c>
      <c r="AF87" s="37" t="s">
        <v>31</v>
      </c>
      <c r="AG87" s="38" t="s">
        <v>32</v>
      </c>
      <c r="AH87" s="213"/>
      <c r="AI87" s="214"/>
    </row>
    <row r="88" spans="1:35" ht="21" customHeight="1" thickBot="1" thickTop="1">
      <c r="A88" s="167" t="s">
        <v>7</v>
      </c>
      <c r="B88" s="173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200"/>
      <c r="AC88" s="201"/>
      <c r="AD88" s="202"/>
      <c r="AE88" s="42"/>
      <c r="AF88" s="42"/>
      <c r="AG88" s="42"/>
      <c r="AH88" s="85"/>
      <c r="AI88" s="39"/>
    </row>
    <row r="89" spans="1:37" ht="26.25" thickBot="1" thickTop="1">
      <c r="A89" s="167"/>
      <c r="B89" s="174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67"/>
      <c r="B90" s="175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67" t="s">
        <v>9</v>
      </c>
      <c r="B91" s="170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67"/>
      <c r="B92" s="170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67"/>
      <c r="B93" s="170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67" t="s">
        <v>10</v>
      </c>
      <c r="B94" s="170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67"/>
      <c r="B95" s="170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67"/>
      <c r="B96" s="170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67" t="s">
        <v>11</v>
      </c>
      <c r="B97" s="170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67"/>
      <c r="B98" s="170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67"/>
      <c r="B99" s="170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67" t="s">
        <v>12</v>
      </c>
      <c r="B100" s="170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67"/>
      <c r="B101" s="170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67"/>
      <c r="B102" s="170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71" t="s">
        <v>13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8"/>
      <c r="AC103" s="7"/>
      <c r="AD103" s="74"/>
      <c r="AH103" s="7"/>
    </row>
    <row r="104" spans="1:34" ht="21" customHeight="1" thickBot="1">
      <c r="A104" s="167" t="s">
        <v>14</v>
      </c>
      <c r="B104" s="173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67"/>
      <c r="B105" s="174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67"/>
      <c r="B106" s="175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188" t="s">
        <v>68</v>
      </c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90"/>
      <c r="AF109" s="190"/>
      <c r="AG109" s="190"/>
    </row>
    <row r="110" ht="13.5" thickBot="1"/>
    <row r="111" spans="1:35" ht="19.5" customHeight="1" thickBot="1">
      <c r="A111" s="191" t="s">
        <v>42</v>
      </c>
      <c r="B111" s="192" t="s">
        <v>58</v>
      </c>
      <c r="C111" s="194"/>
      <c r="D111" s="171" t="s">
        <v>69</v>
      </c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6"/>
      <c r="AB111" s="176" t="s">
        <v>22</v>
      </c>
      <c r="AC111" s="181" t="s">
        <v>23</v>
      </c>
      <c r="AD111" s="206"/>
      <c r="AE111" s="208" t="s">
        <v>22</v>
      </c>
      <c r="AF111" s="209"/>
      <c r="AG111" s="209"/>
      <c r="AH111" s="181" t="s">
        <v>23</v>
      </c>
      <c r="AI111" s="182"/>
    </row>
    <row r="112" spans="1:35" ht="21" customHeight="1" thickBot="1" thickTop="1">
      <c r="A112" s="191"/>
      <c r="B112" s="193"/>
      <c r="C112" s="167"/>
      <c r="D112" s="168" t="s">
        <v>4</v>
      </c>
      <c r="E112" s="169"/>
      <c r="F112" s="168" t="s">
        <v>5</v>
      </c>
      <c r="G112" s="169"/>
      <c r="H112" s="168" t="s">
        <v>26</v>
      </c>
      <c r="I112" s="169"/>
      <c r="J112" s="168" t="s">
        <v>27</v>
      </c>
      <c r="K112" s="169"/>
      <c r="L112" s="168" t="s">
        <v>28</v>
      </c>
      <c r="M112" s="169"/>
      <c r="N112" s="168" t="s">
        <v>29</v>
      </c>
      <c r="O112" s="169"/>
      <c r="P112" s="168" t="s">
        <v>33</v>
      </c>
      <c r="Q112" s="169"/>
      <c r="R112" s="168" t="s">
        <v>35</v>
      </c>
      <c r="S112" s="169"/>
      <c r="T112" s="168" t="s">
        <v>40</v>
      </c>
      <c r="U112" s="169"/>
      <c r="V112" s="168" t="s">
        <v>41</v>
      </c>
      <c r="W112" s="169"/>
      <c r="X112" s="168" t="s">
        <v>44</v>
      </c>
      <c r="Y112" s="169"/>
      <c r="Z112" s="210" t="s">
        <v>45</v>
      </c>
      <c r="AA112" s="211"/>
      <c r="AB112" s="177"/>
      <c r="AC112" s="183"/>
      <c r="AD112" s="207"/>
      <c r="AE112" s="208"/>
      <c r="AF112" s="209"/>
      <c r="AG112" s="209"/>
      <c r="AH112" s="183"/>
      <c r="AI112" s="184"/>
    </row>
    <row r="113" spans="1:35" ht="21.75" customHeight="1" thickBot="1" thickTop="1">
      <c r="A113" s="2"/>
      <c r="B113" s="1"/>
      <c r="C113" s="203" t="s">
        <v>34</v>
      </c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5"/>
      <c r="AB113" s="178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85"/>
      <c r="B114" s="215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6"/>
      <c r="AB114" s="197" t="s">
        <v>6</v>
      </c>
      <c r="AC114" s="198"/>
      <c r="AD114" s="199"/>
      <c r="AE114" s="67" t="s">
        <v>30</v>
      </c>
      <c r="AF114" s="37" t="s">
        <v>31</v>
      </c>
      <c r="AG114" s="38" t="s">
        <v>32</v>
      </c>
      <c r="AH114" s="213"/>
      <c r="AI114" s="214"/>
    </row>
    <row r="115" spans="1:35" ht="22.5" customHeight="1" thickBot="1" thickTop="1">
      <c r="A115" s="167" t="s">
        <v>7</v>
      </c>
      <c r="B115" s="173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200"/>
      <c r="AC115" s="201"/>
      <c r="AD115" s="202"/>
      <c r="AE115" s="42"/>
      <c r="AF115" s="42"/>
      <c r="AG115" s="42"/>
      <c r="AH115" s="85"/>
      <c r="AI115" s="39"/>
    </row>
    <row r="116" spans="1:34" ht="26.25" thickBot="1" thickTop="1">
      <c r="A116" s="167"/>
      <c r="B116" s="174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67"/>
      <c r="B117" s="175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67" t="s">
        <v>9</v>
      </c>
      <c r="B118" s="170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67"/>
      <c r="B119" s="170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67"/>
      <c r="B120" s="170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67" t="s">
        <v>10</v>
      </c>
      <c r="B121" s="170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67"/>
      <c r="B122" s="170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67"/>
      <c r="B123" s="170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67" t="s">
        <v>11</v>
      </c>
      <c r="B124" s="170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67"/>
      <c r="B125" s="170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67"/>
      <c r="B126" s="170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67" t="s">
        <v>12</v>
      </c>
      <c r="B127" s="170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67"/>
      <c r="B128" s="170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67"/>
      <c r="B129" s="170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71" t="s">
        <v>13</v>
      </c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8"/>
      <c r="AC130" s="7"/>
      <c r="AD130" s="74"/>
      <c r="AH130" s="7"/>
    </row>
    <row r="131" spans="1:34" ht="27" customHeight="1" thickBot="1">
      <c r="A131" s="167" t="s">
        <v>14</v>
      </c>
      <c r="B131" s="173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67"/>
      <c r="B132" s="174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67"/>
      <c r="B133" s="175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188" t="s">
        <v>77</v>
      </c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90"/>
      <c r="AF136" s="190"/>
      <c r="AG136" s="190"/>
    </row>
    <row r="137" ht="13.5" thickBot="1"/>
    <row r="138" spans="1:35" ht="24" customHeight="1" thickBot="1">
      <c r="A138" s="191" t="s">
        <v>42</v>
      </c>
      <c r="B138" s="192" t="s">
        <v>58</v>
      </c>
      <c r="C138" s="194"/>
      <c r="D138" s="171" t="s">
        <v>76</v>
      </c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6"/>
      <c r="AB138" s="176" t="s">
        <v>22</v>
      </c>
      <c r="AC138" s="181" t="s">
        <v>23</v>
      </c>
      <c r="AD138" s="206"/>
      <c r="AE138" s="208" t="s">
        <v>22</v>
      </c>
      <c r="AF138" s="209"/>
      <c r="AG138" s="209"/>
      <c r="AH138" s="181" t="s">
        <v>23</v>
      </c>
      <c r="AI138" s="182"/>
    </row>
    <row r="139" spans="1:35" ht="20.25" customHeight="1" thickBot="1" thickTop="1">
      <c r="A139" s="191"/>
      <c r="B139" s="193"/>
      <c r="C139" s="167"/>
      <c r="D139" s="168" t="s">
        <v>4</v>
      </c>
      <c r="E139" s="169"/>
      <c r="F139" s="168" t="s">
        <v>5</v>
      </c>
      <c r="G139" s="169"/>
      <c r="H139" s="168" t="s">
        <v>26</v>
      </c>
      <c r="I139" s="169"/>
      <c r="J139" s="168" t="s">
        <v>27</v>
      </c>
      <c r="K139" s="169"/>
      <c r="L139" s="168" t="s">
        <v>28</v>
      </c>
      <c r="M139" s="169"/>
      <c r="N139" s="168" t="s">
        <v>29</v>
      </c>
      <c r="O139" s="169"/>
      <c r="P139" s="168" t="s">
        <v>33</v>
      </c>
      <c r="Q139" s="169"/>
      <c r="R139" s="168" t="s">
        <v>35</v>
      </c>
      <c r="S139" s="169"/>
      <c r="T139" s="168" t="s">
        <v>40</v>
      </c>
      <c r="U139" s="169"/>
      <c r="V139" s="168" t="s">
        <v>41</v>
      </c>
      <c r="W139" s="169"/>
      <c r="X139" s="168" t="s">
        <v>44</v>
      </c>
      <c r="Y139" s="169"/>
      <c r="Z139" s="210" t="s">
        <v>45</v>
      </c>
      <c r="AA139" s="211"/>
      <c r="AB139" s="177"/>
      <c r="AC139" s="183"/>
      <c r="AD139" s="207"/>
      <c r="AE139" s="208"/>
      <c r="AF139" s="209"/>
      <c r="AG139" s="209"/>
      <c r="AH139" s="183"/>
      <c r="AI139" s="184"/>
    </row>
    <row r="140" spans="1:35" ht="24" customHeight="1" thickBot="1" thickTop="1">
      <c r="A140" s="2"/>
      <c r="B140" s="1"/>
      <c r="C140" s="203" t="s">
        <v>34</v>
      </c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5"/>
      <c r="AB140" s="178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85"/>
      <c r="B141" s="21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6"/>
      <c r="AB141" s="197" t="s">
        <v>6</v>
      </c>
      <c r="AC141" s="198"/>
      <c r="AD141" s="199"/>
      <c r="AE141" s="67" t="s">
        <v>30</v>
      </c>
      <c r="AF141" s="37" t="s">
        <v>31</v>
      </c>
      <c r="AG141" s="38" t="s">
        <v>32</v>
      </c>
      <c r="AH141" s="213"/>
      <c r="AI141" s="214"/>
    </row>
    <row r="142" spans="1:35" ht="27.75" customHeight="1" thickBot="1" thickTop="1">
      <c r="A142" s="167" t="s">
        <v>7</v>
      </c>
      <c r="B142" s="173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200"/>
      <c r="AC142" s="201"/>
      <c r="AD142" s="202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67"/>
      <c r="B143" s="174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67"/>
      <c r="B144" s="175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67" t="s">
        <v>9</v>
      </c>
      <c r="B145" s="170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67"/>
      <c r="B146" s="170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67"/>
      <c r="B147" s="170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67" t="s">
        <v>10</v>
      </c>
      <c r="B148" s="170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67"/>
      <c r="B149" s="170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67"/>
      <c r="B150" s="170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67" t="s">
        <v>11</v>
      </c>
      <c r="B151" s="170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67"/>
      <c r="B152" s="170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67"/>
      <c r="B153" s="170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67" t="s">
        <v>12</v>
      </c>
      <c r="B154" s="170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67"/>
      <c r="B155" s="170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67"/>
      <c r="B156" s="170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71" t="s">
        <v>13</v>
      </c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8"/>
      <c r="AC157" s="7"/>
      <c r="AD157" s="74"/>
      <c r="AH157" s="7"/>
    </row>
    <row r="158" spans="1:34" ht="27.75" customHeight="1" thickBot="1">
      <c r="A158" s="167" t="s">
        <v>14</v>
      </c>
      <c r="B158" s="173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67"/>
      <c r="B159" s="174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67"/>
      <c r="B160" s="175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188" t="s">
        <v>83</v>
      </c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90"/>
      <c r="AF163" s="190"/>
      <c r="AG163" s="190"/>
    </row>
    <row r="164" ht="13.5" thickBot="1"/>
    <row r="165" spans="1:35" ht="21" customHeight="1" thickBot="1">
      <c r="A165" s="191" t="s">
        <v>42</v>
      </c>
      <c r="B165" s="192" t="s">
        <v>58</v>
      </c>
      <c r="C165" s="194"/>
      <c r="D165" s="171" t="s">
        <v>82</v>
      </c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  <c r="W165" s="195"/>
      <c r="X165" s="195"/>
      <c r="Y165" s="195"/>
      <c r="Z165" s="195"/>
      <c r="AA165" s="196"/>
      <c r="AB165" s="176" t="s">
        <v>22</v>
      </c>
      <c r="AC165" s="181" t="s">
        <v>23</v>
      </c>
      <c r="AD165" s="206"/>
      <c r="AE165" s="208" t="s">
        <v>22</v>
      </c>
      <c r="AF165" s="209"/>
      <c r="AG165" s="209"/>
      <c r="AH165" s="181" t="s">
        <v>23</v>
      </c>
      <c r="AI165" s="182"/>
    </row>
    <row r="166" spans="1:35" ht="25.5" customHeight="1" thickBot="1" thickTop="1">
      <c r="A166" s="191"/>
      <c r="B166" s="193"/>
      <c r="C166" s="167"/>
      <c r="D166" s="168" t="s">
        <v>4</v>
      </c>
      <c r="E166" s="169"/>
      <c r="F166" s="168" t="s">
        <v>5</v>
      </c>
      <c r="G166" s="169"/>
      <c r="H166" s="168" t="s">
        <v>26</v>
      </c>
      <c r="I166" s="169"/>
      <c r="J166" s="168" t="s">
        <v>27</v>
      </c>
      <c r="K166" s="169"/>
      <c r="L166" s="168" t="s">
        <v>28</v>
      </c>
      <c r="M166" s="169"/>
      <c r="N166" s="168" t="s">
        <v>29</v>
      </c>
      <c r="O166" s="169"/>
      <c r="P166" s="168" t="s">
        <v>33</v>
      </c>
      <c r="Q166" s="169"/>
      <c r="R166" s="168" t="s">
        <v>35</v>
      </c>
      <c r="S166" s="169"/>
      <c r="T166" s="168" t="s">
        <v>40</v>
      </c>
      <c r="U166" s="169"/>
      <c r="V166" s="168" t="s">
        <v>41</v>
      </c>
      <c r="W166" s="169"/>
      <c r="X166" s="168" t="s">
        <v>44</v>
      </c>
      <c r="Y166" s="169"/>
      <c r="Z166" s="210" t="s">
        <v>45</v>
      </c>
      <c r="AA166" s="211"/>
      <c r="AB166" s="177"/>
      <c r="AC166" s="183"/>
      <c r="AD166" s="207"/>
      <c r="AE166" s="208"/>
      <c r="AF166" s="209"/>
      <c r="AG166" s="209"/>
      <c r="AH166" s="183"/>
      <c r="AI166" s="184"/>
    </row>
    <row r="167" spans="1:35" ht="22.5" customHeight="1" thickBot="1" thickTop="1">
      <c r="A167" s="2"/>
      <c r="B167" s="1"/>
      <c r="C167" s="203" t="s">
        <v>34</v>
      </c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5"/>
      <c r="AB167" s="178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85"/>
      <c r="B168" s="215"/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6"/>
      <c r="AB168" s="197" t="s">
        <v>6</v>
      </c>
      <c r="AC168" s="198"/>
      <c r="AD168" s="199"/>
      <c r="AE168" s="67" t="s">
        <v>30</v>
      </c>
      <c r="AF168" s="37" t="s">
        <v>31</v>
      </c>
      <c r="AG168" s="38" t="s">
        <v>32</v>
      </c>
      <c r="AH168" s="213"/>
      <c r="AI168" s="214"/>
    </row>
    <row r="169" spans="1:35" ht="24.75" customHeight="1" thickBot="1" thickTop="1">
      <c r="A169" s="167" t="s">
        <v>7</v>
      </c>
      <c r="B169" s="173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200"/>
      <c r="AC169" s="201"/>
      <c r="AD169" s="202"/>
      <c r="AE169" s="129"/>
      <c r="AF169" s="42"/>
      <c r="AG169" s="42"/>
      <c r="AH169" s="85"/>
      <c r="AI169" s="39"/>
    </row>
    <row r="170" spans="1:34" ht="24.75" customHeight="1" thickBot="1" thickTop="1">
      <c r="A170" s="167"/>
      <c r="B170" s="174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67"/>
      <c r="B171" s="175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67" t="s">
        <v>9</v>
      </c>
      <c r="B172" s="170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67"/>
      <c r="B173" s="170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67"/>
      <c r="B174" s="170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67" t="s">
        <v>10</v>
      </c>
      <c r="B175" s="170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67"/>
      <c r="B176" s="170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67"/>
      <c r="B177" s="170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67" t="s">
        <v>11</v>
      </c>
      <c r="B178" s="170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67"/>
      <c r="B179" s="170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67"/>
      <c r="B180" s="170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67" t="s">
        <v>12</v>
      </c>
      <c r="B181" s="170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67"/>
      <c r="B182" s="170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67"/>
      <c r="B183" s="170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71" t="s">
        <v>13</v>
      </c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8"/>
      <c r="AC184" s="7"/>
      <c r="AD184" s="74"/>
      <c r="AH184" s="7"/>
    </row>
    <row r="185" spans="1:34" ht="24.75" customHeight="1" thickBot="1">
      <c r="A185" s="167" t="s">
        <v>14</v>
      </c>
      <c r="B185" s="173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67"/>
      <c r="B186" s="174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67"/>
      <c r="B187" s="175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188" t="s">
        <v>87</v>
      </c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90"/>
      <c r="AF190" s="190"/>
      <c r="AG190" s="190"/>
    </row>
    <row r="191" ht="21.75" customHeight="1" thickBot="1"/>
    <row r="192" spans="1:35" ht="20.25" customHeight="1" thickBot="1">
      <c r="A192" s="191" t="s">
        <v>42</v>
      </c>
      <c r="B192" s="192" t="s">
        <v>58</v>
      </c>
      <c r="C192" s="194"/>
      <c r="D192" s="171" t="s">
        <v>88</v>
      </c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  <c r="S192" s="195"/>
      <c r="T192" s="195"/>
      <c r="U192" s="195"/>
      <c r="V192" s="195"/>
      <c r="W192" s="195"/>
      <c r="X192" s="195"/>
      <c r="Y192" s="195"/>
      <c r="Z192" s="195"/>
      <c r="AA192" s="196"/>
      <c r="AB192" s="176" t="s">
        <v>22</v>
      </c>
      <c r="AC192" s="181" t="s">
        <v>23</v>
      </c>
      <c r="AD192" s="206"/>
      <c r="AE192" s="208" t="s">
        <v>22</v>
      </c>
      <c r="AF192" s="209"/>
      <c r="AG192" s="209"/>
      <c r="AH192" s="181" t="s">
        <v>23</v>
      </c>
      <c r="AI192" s="182"/>
    </row>
    <row r="193" spans="1:35" ht="24" customHeight="1" thickBot="1" thickTop="1">
      <c r="A193" s="191"/>
      <c r="B193" s="193"/>
      <c r="C193" s="167"/>
      <c r="D193" s="168" t="s">
        <v>4</v>
      </c>
      <c r="E193" s="169"/>
      <c r="F193" s="168" t="s">
        <v>5</v>
      </c>
      <c r="G193" s="169"/>
      <c r="H193" s="168" t="s">
        <v>26</v>
      </c>
      <c r="I193" s="169"/>
      <c r="J193" s="168" t="s">
        <v>27</v>
      </c>
      <c r="K193" s="169"/>
      <c r="L193" s="168" t="s">
        <v>28</v>
      </c>
      <c r="M193" s="169"/>
      <c r="N193" s="168" t="s">
        <v>29</v>
      </c>
      <c r="O193" s="169"/>
      <c r="P193" s="168" t="s">
        <v>33</v>
      </c>
      <c r="Q193" s="169"/>
      <c r="R193" s="168" t="s">
        <v>35</v>
      </c>
      <c r="S193" s="169"/>
      <c r="T193" s="168" t="s">
        <v>40</v>
      </c>
      <c r="U193" s="169"/>
      <c r="V193" s="168" t="s">
        <v>41</v>
      </c>
      <c r="W193" s="169"/>
      <c r="X193" s="168" t="s">
        <v>44</v>
      </c>
      <c r="Y193" s="169"/>
      <c r="Z193" s="210" t="s">
        <v>45</v>
      </c>
      <c r="AA193" s="211"/>
      <c r="AB193" s="177"/>
      <c r="AC193" s="183"/>
      <c r="AD193" s="207"/>
      <c r="AE193" s="208"/>
      <c r="AF193" s="209"/>
      <c r="AG193" s="209"/>
      <c r="AH193" s="183"/>
      <c r="AI193" s="184"/>
    </row>
    <row r="194" spans="1:35" ht="21" customHeight="1" thickBot="1" thickTop="1">
      <c r="A194" s="2"/>
      <c r="B194" s="1"/>
      <c r="C194" s="203" t="s">
        <v>34</v>
      </c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  <c r="T194" s="204"/>
      <c r="U194" s="204"/>
      <c r="V194" s="204"/>
      <c r="W194" s="204"/>
      <c r="X194" s="204"/>
      <c r="Y194" s="204"/>
      <c r="Z194" s="204"/>
      <c r="AA194" s="205"/>
      <c r="AB194" s="178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85"/>
      <c r="B195" s="215"/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15"/>
      <c r="U195" s="215"/>
      <c r="V195" s="215"/>
      <c r="W195" s="215"/>
      <c r="X195" s="215"/>
      <c r="Y195" s="215"/>
      <c r="Z195" s="215"/>
      <c r="AA195" s="216"/>
      <c r="AB195" s="197" t="s">
        <v>6</v>
      </c>
      <c r="AC195" s="198"/>
      <c r="AD195" s="199"/>
      <c r="AE195" s="67" t="s">
        <v>30</v>
      </c>
      <c r="AF195" s="37" t="s">
        <v>31</v>
      </c>
      <c r="AG195" s="38" t="s">
        <v>32</v>
      </c>
      <c r="AH195" s="213"/>
      <c r="AI195" s="214"/>
    </row>
    <row r="196" spans="1:35" ht="27" customHeight="1" thickBot="1" thickTop="1">
      <c r="A196" s="167" t="s">
        <v>7</v>
      </c>
      <c r="B196" s="173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200"/>
      <c r="AC196" s="201"/>
      <c r="AD196" s="202"/>
      <c r="AE196" s="129"/>
      <c r="AF196" s="42"/>
      <c r="AG196" s="42"/>
      <c r="AH196" s="85"/>
      <c r="AI196" s="39"/>
    </row>
    <row r="197" spans="1:34" ht="27" customHeight="1" thickBot="1" thickTop="1">
      <c r="A197" s="167"/>
      <c r="B197" s="174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67"/>
      <c r="B198" s="175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67" t="s">
        <v>9</v>
      </c>
      <c r="B199" s="170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67"/>
      <c r="B200" s="170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67"/>
      <c r="B201" s="170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67" t="s">
        <v>10</v>
      </c>
      <c r="B202" s="170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67"/>
      <c r="B203" s="170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67"/>
      <c r="B204" s="170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67" t="s">
        <v>11</v>
      </c>
      <c r="B205" s="170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67"/>
      <c r="B206" s="170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67"/>
      <c r="B207" s="170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67" t="s">
        <v>12</v>
      </c>
      <c r="B208" s="170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67"/>
      <c r="B209" s="170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67"/>
      <c r="B210" s="170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71" t="s">
        <v>13</v>
      </c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8"/>
      <c r="AC211" s="7"/>
      <c r="AD211" s="74"/>
      <c r="AH211" s="7"/>
    </row>
    <row r="212" spans="1:34" ht="27" customHeight="1" thickBot="1">
      <c r="A212" s="167" t="s">
        <v>14</v>
      </c>
      <c r="B212" s="173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67"/>
      <c r="B213" s="174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67"/>
      <c r="B214" s="175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188" t="s">
        <v>94</v>
      </c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9"/>
      <c r="M217" s="189"/>
      <c r="N217" s="189"/>
      <c r="O217" s="189"/>
      <c r="P217" s="189"/>
      <c r="Q217" s="189"/>
      <c r="R217" s="189"/>
      <c r="S217" s="189"/>
      <c r="T217" s="189"/>
      <c r="U217" s="189"/>
      <c r="V217" s="189"/>
      <c r="W217" s="189"/>
      <c r="X217" s="189"/>
      <c r="Y217" s="189"/>
      <c r="Z217" s="189"/>
      <c r="AA217" s="189"/>
      <c r="AB217" s="189"/>
      <c r="AC217" s="189"/>
      <c r="AD217" s="189"/>
      <c r="AE217" s="190"/>
      <c r="AF217" s="190"/>
      <c r="AG217" s="190"/>
    </row>
    <row r="218" ht="13.5" thickBot="1"/>
    <row r="219" spans="1:35" ht="24" customHeight="1" thickBot="1">
      <c r="A219" s="191" t="s">
        <v>42</v>
      </c>
      <c r="B219" s="192" t="s">
        <v>58</v>
      </c>
      <c r="C219" s="194"/>
      <c r="D219" s="171" t="s">
        <v>93</v>
      </c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  <c r="R219" s="195"/>
      <c r="S219" s="195"/>
      <c r="T219" s="195"/>
      <c r="U219" s="195"/>
      <c r="V219" s="195"/>
      <c r="W219" s="195"/>
      <c r="X219" s="195"/>
      <c r="Y219" s="195"/>
      <c r="Z219" s="195"/>
      <c r="AA219" s="196"/>
      <c r="AB219" s="176" t="s">
        <v>22</v>
      </c>
      <c r="AC219" s="181" t="s">
        <v>23</v>
      </c>
      <c r="AD219" s="206"/>
      <c r="AE219" s="208" t="s">
        <v>22</v>
      </c>
      <c r="AF219" s="209"/>
      <c r="AG219" s="209"/>
      <c r="AH219" s="181" t="s">
        <v>23</v>
      </c>
      <c r="AI219" s="182"/>
    </row>
    <row r="220" spans="1:35" ht="24" customHeight="1" thickBot="1" thickTop="1">
      <c r="A220" s="191"/>
      <c r="B220" s="193"/>
      <c r="C220" s="167"/>
      <c r="D220" s="168" t="s">
        <v>4</v>
      </c>
      <c r="E220" s="169"/>
      <c r="F220" s="168" t="s">
        <v>5</v>
      </c>
      <c r="G220" s="169"/>
      <c r="H220" s="168" t="s">
        <v>26</v>
      </c>
      <c r="I220" s="169"/>
      <c r="J220" s="168" t="s">
        <v>27</v>
      </c>
      <c r="K220" s="169"/>
      <c r="L220" s="168" t="s">
        <v>28</v>
      </c>
      <c r="M220" s="169"/>
      <c r="N220" s="168" t="s">
        <v>29</v>
      </c>
      <c r="O220" s="169"/>
      <c r="P220" s="168" t="s">
        <v>33</v>
      </c>
      <c r="Q220" s="169"/>
      <c r="R220" s="168" t="s">
        <v>35</v>
      </c>
      <c r="S220" s="169"/>
      <c r="T220" s="168" t="s">
        <v>40</v>
      </c>
      <c r="U220" s="169"/>
      <c r="V220" s="168" t="s">
        <v>41</v>
      </c>
      <c r="W220" s="169"/>
      <c r="X220" s="168" t="s">
        <v>44</v>
      </c>
      <c r="Y220" s="169"/>
      <c r="Z220" s="210" t="s">
        <v>45</v>
      </c>
      <c r="AA220" s="211"/>
      <c r="AB220" s="177"/>
      <c r="AC220" s="183"/>
      <c r="AD220" s="207"/>
      <c r="AE220" s="208"/>
      <c r="AF220" s="209"/>
      <c r="AG220" s="209"/>
      <c r="AH220" s="183"/>
      <c r="AI220" s="184"/>
    </row>
    <row r="221" spans="1:35" ht="24.75" customHeight="1" thickBot="1" thickTop="1">
      <c r="A221" s="2"/>
      <c r="B221" s="1"/>
      <c r="C221" s="203" t="s">
        <v>34</v>
      </c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  <c r="T221" s="204"/>
      <c r="U221" s="204"/>
      <c r="V221" s="204"/>
      <c r="W221" s="204"/>
      <c r="X221" s="204"/>
      <c r="Y221" s="204"/>
      <c r="Z221" s="204"/>
      <c r="AA221" s="205"/>
      <c r="AB221" s="178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85"/>
      <c r="B222" s="215"/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15"/>
      <c r="U222" s="215"/>
      <c r="V222" s="215"/>
      <c r="W222" s="215"/>
      <c r="X222" s="215"/>
      <c r="Y222" s="215"/>
      <c r="Z222" s="215"/>
      <c r="AA222" s="216"/>
      <c r="AB222" s="197" t="s">
        <v>6</v>
      </c>
      <c r="AC222" s="198"/>
      <c r="AD222" s="199"/>
      <c r="AE222" s="67" t="s">
        <v>30</v>
      </c>
      <c r="AF222" s="37" t="s">
        <v>31</v>
      </c>
      <c r="AG222" s="38" t="s">
        <v>32</v>
      </c>
      <c r="AH222" s="213"/>
      <c r="AI222" s="214"/>
    </row>
    <row r="223" spans="1:35" ht="25.5" customHeight="1" thickBot="1" thickTop="1">
      <c r="A223" s="167" t="s">
        <v>7</v>
      </c>
      <c r="B223" s="173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200"/>
      <c r="AC223" s="201"/>
      <c r="AD223" s="202"/>
      <c r="AE223" s="134"/>
      <c r="AF223" s="42"/>
      <c r="AG223" s="42"/>
      <c r="AH223" s="85"/>
      <c r="AI223" s="39"/>
    </row>
    <row r="224" spans="1:35" ht="25.5" customHeight="1" thickBot="1" thickTop="1">
      <c r="A224" s="167"/>
      <c r="B224" s="174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67"/>
      <c r="B225" s="175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67" t="s">
        <v>9</v>
      </c>
      <c r="B226" s="170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67"/>
      <c r="B227" s="170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67"/>
      <c r="B228" s="170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67" t="s">
        <v>10</v>
      </c>
      <c r="B229" s="170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67"/>
      <c r="B230" s="170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67"/>
      <c r="B231" s="170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67" t="s">
        <v>11</v>
      </c>
      <c r="B232" s="170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67"/>
      <c r="B233" s="170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67"/>
      <c r="B234" s="170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67" t="s">
        <v>12</v>
      </c>
      <c r="B235" s="170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67"/>
      <c r="B236" s="170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67"/>
      <c r="B237" s="170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71" t="s">
        <v>13</v>
      </c>
      <c r="B238" s="212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  <c r="AA238" s="212"/>
      <c r="AB238" s="8"/>
      <c r="AC238" s="7"/>
      <c r="AD238" s="74"/>
      <c r="AH238" s="7"/>
    </row>
    <row r="239" spans="1:34" ht="25.5" customHeight="1" thickBot="1">
      <c r="A239" s="167" t="s">
        <v>14</v>
      </c>
      <c r="B239" s="173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67"/>
      <c r="B240" s="174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67"/>
      <c r="B241" s="175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188" t="s">
        <v>99</v>
      </c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90"/>
      <c r="AF244" s="190"/>
      <c r="AG244" s="190"/>
    </row>
    <row r="245" ht="13.5" thickBot="1"/>
    <row r="246" spans="1:35" ht="20.25" customHeight="1" thickBot="1">
      <c r="A246" s="191" t="s">
        <v>42</v>
      </c>
      <c r="B246" s="192" t="s">
        <v>58</v>
      </c>
      <c r="C246" s="194"/>
      <c r="D246" s="171" t="s">
        <v>100</v>
      </c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  <c r="R246" s="195"/>
      <c r="S246" s="195"/>
      <c r="T246" s="195"/>
      <c r="U246" s="195"/>
      <c r="V246" s="195"/>
      <c r="W246" s="195"/>
      <c r="X246" s="195"/>
      <c r="Y246" s="195"/>
      <c r="Z246" s="195"/>
      <c r="AA246" s="196"/>
      <c r="AB246" s="176" t="s">
        <v>22</v>
      </c>
      <c r="AC246" s="181" t="s">
        <v>23</v>
      </c>
      <c r="AD246" s="206"/>
      <c r="AE246" s="208" t="s">
        <v>22</v>
      </c>
      <c r="AF246" s="209"/>
      <c r="AG246" s="209"/>
      <c r="AH246" s="181" t="s">
        <v>23</v>
      </c>
      <c r="AI246" s="182"/>
    </row>
    <row r="247" spans="1:35" ht="25.5" customHeight="1" thickBot="1" thickTop="1">
      <c r="A247" s="191"/>
      <c r="B247" s="193"/>
      <c r="C247" s="167"/>
      <c r="D247" s="168" t="s">
        <v>4</v>
      </c>
      <c r="E247" s="169"/>
      <c r="F247" s="168" t="s">
        <v>5</v>
      </c>
      <c r="G247" s="169"/>
      <c r="H247" s="168" t="s">
        <v>26</v>
      </c>
      <c r="I247" s="169"/>
      <c r="J247" s="168" t="s">
        <v>27</v>
      </c>
      <c r="K247" s="169"/>
      <c r="L247" s="168" t="s">
        <v>28</v>
      </c>
      <c r="M247" s="169"/>
      <c r="N247" s="168" t="s">
        <v>29</v>
      </c>
      <c r="O247" s="169"/>
      <c r="P247" s="168" t="s">
        <v>33</v>
      </c>
      <c r="Q247" s="169"/>
      <c r="R247" s="168" t="s">
        <v>35</v>
      </c>
      <c r="S247" s="169"/>
      <c r="T247" s="168" t="s">
        <v>40</v>
      </c>
      <c r="U247" s="169"/>
      <c r="V247" s="168" t="s">
        <v>41</v>
      </c>
      <c r="W247" s="169"/>
      <c r="X247" s="168" t="s">
        <v>44</v>
      </c>
      <c r="Y247" s="169"/>
      <c r="Z247" s="210" t="s">
        <v>45</v>
      </c>
      <c r="AA247" s="211"/>
      <c r="AB247" s="177"/>
      <c r="AC247" s="183"/>
      <c r="AD247" s="207"/>
      <c r="AE247" s="208"/>
      <c r="AF247" s="209"/>
      <c r="AG247" s="209"/>
      <c r="AH247" s="183"/>
      <c r="AI247" s="184"/>
    </row>
    <row r="248" spans="1:35" ht="20.25" customHeight="1" thickBot="1" thickTop="1">
      <c r="A248" s="2"/>
      <c r="B248" s="1"/>
      <c r="C248" s="203" t="s">
        <v>34</v>
      </c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  <c r="AA248" s="205"/>
      <c r="AB248" s="178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85"/>
      <c r="B249" s="215"/>
      <c r="C249" s="215"/>
      <c r="D249" s="215"/>
      <c r="E249" s="215"/>
      <c r="F249" s="215"/>
      <c r="G249" s="215"/>
      <c r="H249" s="215"/>
      <c r="I249" s="215"/>
      <c r="J249" s="215"/>
      <c r="K249" s="215"/>
      <c r="L249" s="215"/>
      <c r="M249" s="215"/>
      <c r="N249" s="215"/>
      <c r="O249" s="215"/>
      <c r="P249" s="215"/>
      <c r="Q249" s="215"/>
      <c r="R249" s="215"/>
      <c r="S249" s="215"/>
      <c r="T249" s="215"/>
      <c r="U249" s="215"/>
      <c r="V249" s="215"/>
      <c r="W249" s="215"/>
      <c r="X249" s="215"/>
      <c r="Y249" s="215"/>
      <c r="Z249" s="215"/>
      <c r="AA249" s="216"/>
      <c r="AB249" s="197" t="s">
        <v>6</v>
      </c>
      <c r="AC249" s="198"/>
      <c r="AD249" s="199"/>
      <c r="AE249" s="67" t="s">
        <v>30</v>
      </c>
      <c r="AF249" s="37" t="s">
        <v>31</v>
      </c>
      <c r="AG249" s="38" t="s">
        <v>32</v>
      </c>
      <c r="AH249" s="213"/>
      <c r="AI249" s="214"/>
    </row>
    <row r="250" spans="1:35" ht="27" customHeight="1" thickBot="1" thickTop="1">
      <c r="A250" s="167" t="s">
        <v>7</v>
      </c>
      <c r="B250" s="173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200"/>
      <c r="AC250" s="201"/>
      <c r="AD250" s="202"/>
      <c r="AE250" s="134"/>
      <c r="AF250" s="42"/>
      <c r="AG250" s="42"/>
      <c r="AH250" s="85"/>
      <c r="AI250" s="39"/>
    </row>
    <row r="251" spans="1:35" ht="27" customHeight="1" thickBot="1" thickTop="1">
      <c r="A251" s="167"/>
      <c r="B251" s="174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67"/>
      <c r="B252" s="175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67" t="s">
        <v>9</v>
      </c>
      <c r="B253" s="170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67"/>
      <c r="B254" s="170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67"/>
      <c r="B255" s="170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67" t="s">
        <v>10</v>
      </c>
      <c r="B256" s="170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67"/>
      <c r="B257" s="170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67"/>
      <c r="B258" s="170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67" t="s">
        <v>11</v>
      </c>
      <c r="B259" s="170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67"/>
      <c r="B260" s="170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67"/>
      <c r="B261" s="170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67" t="s">
        <v>12</v>
      </c>
      <c r="B262" s="170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67"/>
      <c r="B263" s="170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67"/>
      <c r="B264" s="170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71" t="s">
        <v>13</v>
      </c>
      <c r="B265" s="212"/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  <c r="AA265" s="212"/>
      <c r="AB265" s="8"/>
      <c r="AC265" s="7"/>
      <c r="AD265" s="74"/>
      <c r="AH265" s="7"/>
    </row>
    <row r="266" spans="1:34" ht="27" customHeight="1" thickBot="1">
      <c r="A266" s="167" t="s">
        <v>14</v>
      </c>
      <c r="B266" s="173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67"/>
      <c r="B267" s="174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67"/>
      <c r="B268" s="175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188" t="s">
        <v>107</v>
      </c>
      <c r="B271" s="188"/>
      <c r="C271" s="188"/>
      <c r="D271" s="188"/>
      <c r="E271" s="188"/>
      <c r="F271" s="188"/>
      <c r="G271" s="188"/>
      <c r="H271" s="188"/>
      <c r="I271" s="188"/>
      <c r="J271" s="188"/>
      <c r="K271" s="188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189"/>
      <c r="AC271" s="189"/>
      <c r="AD271" s="189"/>
      <c r="AE271" s="190"/>
      <c r="AF271" s="190"/>
      <c r="AG271" s="190"/>
    </row>
    <row r="272" ht="13.5" thickBot="1"/>
    <row r="273" spans="1:35" ht="23.25" customHeight="1" thickBot="1">
      <c r="A273" s="191" t="s">
        <v>42</v>
      </c>
      <c r="B273" s="192" t="s">
        <v>58</v>
      </c>
      <c r="C273" s="194"/>
      <c r="D273" s="171" t="s">
        <v>108</v>
      </c>
      <c r="E273" s="195"/>
      <c r="F273" s="195"/>
      <c r="G273" s="195"/>
      <c r="H273" s="195"/>
      <c r="I273" s="195"/>
      <c r="J273" s="195"/>
      <c r="K273" s="195"/>
      <c r="L273" s="195"/>
      <c r="M273" s="195"/>
      <c r="N273" s="195"/>
      <c r="O273" s="195"/>
      <c r="P273" s="195"/>
      <c r="Q273" s="195"/>
      <c r="R273" s="195"/>
      <c r="S273" s="195"/>
      <c r="T273" s="195"/>
      <c r="U273" s="195"/>
      <c r="V273" s="195"/>
      <c r="W273" s="195"/>
      <c r="X273" s="195"/>
      <c r="Y273" s="195"/>
      <c r="Z273" s="195"/>
      <c r="AA273" s="196"/>
      <c r="AB273" s="176" t="s">
        <v>22</v>
      </c>
      <c r="AC273" s="181" t="s">
        <v>23</v>
      </c>
      <c r="AD273" s="206"/>
      <c r="AE273" s="208" t="s">
        <v>22</v>
      </c>
      <c r="AF273" s="209"/>
      <c r="AG273" s="209"/>
      <c r="AH273" s="181" t="s">
        <v>23</v>
      </c>
      <c r="AI273" s="182"/>
    </row>
    <row r="274" spans="1:35" ht="23.25" customHeight="1" thickBot="1" thickTop="1">
      <c r="A274" s="191"/>
      <c r="B274" s="193"/>
      <c r="C274" s="167"/>
      <c r="D274" s="168" t="s">
        <v>4</v>
      </c>
      <c r="E274" s="169"/>
      <c r="F274" s="168" t="s">
        <v>5</v>
      </c>
      <c r="G274" s="169"/>
      <c r="H274" s="168" t="s">
        <v>26</v>
      </c>
      <c r="I274" s="169"/>
      <c r="J274" s="168" t="s">
        <v>27</v>
      </c>
      <c r="K274" s="169"/>
      <c r="L274" s="168" t="s">
        <v>28</v>
      </c>
      <c r="M274" s="169"/>
      <c r="N274" s="168" t="s">
        <v>29</v>
      </c>
      <c r="O274" s="169"/>
      <c r="P274" s="168" t="s">
        <v>33</v>
      </c>
      <c r="Q274" s="169"/>
      <c r="R274" s="168" t="s">
        <v>35</v>
      </c>
      <c r="S274" s="169"/>
      <c r="T274" s="168" t="s">
        <v>40</v>
      </c>
      <c r="U274" s="169"/>
      <c r="V274" s="168" t="s">
        <v>41</v>
      </c>
      <c r="W274" s="169"/>
      <c r="X274" s="168" t="s">
        <v>44</v>
      </c>
      <c r="Y274" s="169"/>
      <c r="Z274" s="210" t="s">
        <v>45</v>
      </c>
      <c r="AA274" s="211"/>
      <c r="AB274" s="177"/>
      <c r="AC274" s="183"/>
      <c r="AD274" s="207"/>
      <c r="AE274" s="208"/>
      <c r="AF274" s="209"/>
      <c r="AG274" s="209"/>
      <c r="AH274" s="183"/>
      <c r="AI274" s="184"/>
    </row>
    <row r="275" spans="1:35" ht="24" customHeight="1" thickBot="1" thickTop="1">
      <c r="A275" s="2"/>
      <c r="B275" s="1"/>
      <c r="C275" s="203" t="s">
        <v>34</v>
      </c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  <c r="R275" s="204"/>
      <c r="S275" s="204"/>
      <c r="T275" s="204"/>
      <c r="U275" s="204"/>
      <c r="V275" s="204"/>
      <c r="W275" s="204"/>
      <c r="X275" s="204"/>
      <c r="Y275" s="204"/>
      <c r="Z275" s="204"/>
      <c r="AA275" s="205"/>
      <c r="AB275" s="178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85"/>
      <c r="B276" s="215"/>
      <c r="C276" s="215"/>
      <c r="D276" s="215"/>
      <c r="E276" s="215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15"/>
      <c r="Z276" s="215"/>
      <c r="AA276" s="216"/>
      <c r="AB276" s="197" t="s">
        <v>6</v>
      </c>
      <c r="AC276" s="198"/>
      <c r="AD276" s="199"/>
      <c r="AE276" s="67" t="s">
        <v>30</v>
      </c>
      <c r="AF276" s="37" t="s">
        <v>31</v>
      </c>
      <c r="AG276" s="38" t="s">
        <v>32</v>
      </c>
      <c r="AH276" s="213"/>
      <c r="AI276" s="214"/>
    </row>
    <row r="277" spans="1:35" ht="25.5" customHeight="1" thickBot="1" thickTop="1">
      <c r="A277" s="167" t="s">
        <v>7</v>
      </c>
      <c r="B277" s="173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200"/>
      <c r="AC277" s="201"/>
      <c r="AD277" s="202"/>
      <c r="AE277" s="134"/>
      <c r="AF277" s="42"/>
      <c r="AG277" s="42"/>
      <c r="AH277" s="85"/>
      <c r="AI277" s="39"/>
    </row>
    <row r="278" spans="1:35" ht="25.5" customHeight="1" thickBot="1" thickTop="1">
      <c r="A278" s="167"/>
      <c r="B278" s="174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67"/>
      <c r="B279" s="175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67" t="s">
        <v>9</v>
      </c>
      <c r="B280" s="170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67"/>
      <c r="B281" s="170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67"/>
      <c r="B282" s="170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67" t="s">
        <v>10</v>
      </c>
      <c r="B283" s="170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67"/>
      <c r="B284" s="170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67"/>
      <c r="B285" s="170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67" t="s">
        <v>11</v>
      </c>
      <c r="B286" s="170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67"/>
      <c r="B287" s="170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67"/>
      <c r="B288" s="170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67" t="s">
        <v>12</v>
      </c>
      <c r="B289" s="170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67"/>
      <c r="B290" s="170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67"/>
      <c r="B291" s="170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71" t="s">
        <v>13</v>
      </c>
      <c r="B292" s="212"/>
      <c r="C292" s="212"/>
      <c r="D292" s="212"/>
      <c r="E292" s="212"/>
      <c r="F292" s="212"/>
      <c r="G292" s="212"/>
      <c r="H292" s="212"/>
      <c r="I292" s="212"/>
      <c r="J292" s="212"/>
      <c r="K292" s="212"/>
      <c r="L292" s="212"/>
      <c r="M292" s="212"/>
      <c r="N292" s="212"/>
      <c r="O292" s="212"/>
      <c r="P292" s="212"/>
      <c r="Q292" s="212"/>
      <c r="R292" s="212"/>
      <c r="S292" s="212"/>
      <c r="T292" s="212"/>
      <c r="U292" s="212"/>
      <c r="V292" s="212"/>
      <c r="W292" s="212"/>
      <c r="X292" s="212"/>
      <c r="Y292" s="212"/>
      <c r="Z292" s="212"/>
      <c r="AA292" s="212"/>
      <c r="AB292" s="8"/>
      <c r="AC292" s="7"/>
      <c r="AD292" s="74"/>
      <c r="AH292" s="115"/>
      <c r="AI292" s="107"/>
      <c r="AJ292" s="107"/>
    </row>
    <row r="293" spans="1:34" ht="25.5" customHeight="1" thickBot="1">
      <c r="A293" s="167" t="s">
        <v>14</v>
      </c>
      <c r="B293" s="173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67"/>
      <c r="B294" s="174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67"/>
      <c r="B295" s="175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188" t="s">
        <v>114</v>
      </c>
      <c r="B298" s="188"/>
      <c r="C298" s="188"/>
      <c r="D298" s="188"/>
      <c r="E298" s="188"/>
      <c r="F298" s="188"/>
      <c r="G298" s="188"/>
      <c r="H298" s="188"/>
      <c r="I298" s="188"/>
      <c r="J298" s="188"/>
      <c r="K298" s="188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  <c r="AC298" s="189"/>
      <c r="AD298" s="189"/>
      <c r="AE298" s="190"/>
      <c r="AF298" s="190"/>
      <c r="AG298" s="190"/>
    </row>
    <row r="299" ht="13.5" thickBot="1"/>
    <row r="300" spans="1:35" ht="24" customHeight="1" thickBot="1">
      <c r="A300" s="191" t="s">
        <v>42</v>
      </c>
      <c r="B300" s="192" t="s">
        <v>58</v>
      </c>
      <c r="C300" s="194"/>
      <c r="D300" s="171" t="s">
        <v>113</v>
      </c>
      <c r="E300" s="195"/>
      <c r="F300" s="195"/>
      <c r="G300" s="195"/>
      <c r="H300" s="195"/>
      <c r="I300" s="195"/>
      <c r="J300" s="195"/>
      <c r="K300" s="195"/>
      <c r="L300" s="195"/>
      <c r="M300" s="195"/>
      <c r="N300" s="195"/>
      <c r="O300" s="195"/>
      <c r="P300" s="195"/>
      <c r="Q300" s="195"/>
      <c r="R300" s="195"/>
      <c r="S300" s="195"/>
      <c r="T300" s="195"/>
      <c r="U300" s="195"/>
      <c r="V300" s="195"/>
      <c r="W300" s="195"/>
      <c r="X300" s="195"/>
      <c r="Y300" s="195"/>
      <c r="Z300" s="195"/>
      <c r="AA300" s="196"/>
      <c r="AB300" s="176" t="s">
        <v>22</v>
      </c>
      <c r="AC300" s="181" t="s">
        <v>23</v>
      </c>
      <c r="AD300" s="206"/>
      <c r="AE300" s="208" t="s">
        <v>22</v>
      </c>
      <c r="AF300" s="209"/>
      <c r="AG300" s="209"/>
      <c r="AH300" s="181" t="s">
        <v>23</v>
      </c>
      <c r="AI300" s="182"/>
    </row>
    <row r="301" spans="1:35" ht="23.25" customHeight="1" thickBot="1" thickTop="1">
      <c r="A301" s="191"/>
      <c r="B301" s="193"/>
      <c r="C301" s="167"/>
      <c r="D301" s="168" t="s">
        <v>4</v>
      </c>
      <c r="E301" s="169"/>
      <c r="F301" s="168" t="s">
        <v>5</v>
      </c>
      <c r="G301" s="169"/>
      <c r="H301" s="168" t="s">
        <v>26</v>
      </c>
      <c r="I301" s="169"/>
      <c r="J301" s="168" t="s">
        <v>27</v>
      </c>
      <c r="K301" s="169"/>
      <c r="L301" s="168" t="s">
        <v>28</v>
      </c>
      <c r="M301" s="169"/>
      <c r="N301" s="168" t="s">
        <v>29</v>
      </c>
      <c r="O301" s="169"/>
      <c r="P301" s="168" t="s">
        <v>33</v>
      </c>
      <c r="Q301" s="169"/>
      <c r="R301" s="168" t="s">
        <v>35</v>
      </c>
      <c r="S301" s="169"/>
      <c r="T301" s="168" t="s">
        <v>40</v>
      </c>
      <c r="U301" s="169"/>
      <c r="V301" s="168" t="s">
        <v>41</v>
      </c>
      <c r="W301" s="169"/>
      <c r="X301" s="168" t="s">
        <v>44</v>
      </c>
      <c r="Y301" s="169"/>
      <c r="Z301" s="210" t="s">
        <v>45</v>
      </c>
      <c r="AA301" s="211"/>
      <c r="AB301" s="177"/>
      <c r="AC301" s="183"/>
      <c r="AD301" s="207"/>
      <c r="AE301" s="208"/>
      <c r="AF301" s="209"/>
      <c r="AG301" s="209"/>
      <c r="AH301" s="183"/>
      <c r="AI301" s="184"/>
    </row>
    <row r="302" spans="1:35" ht="26.25" customHeight="1" thickBot="1" thickTop="1">
      <c r="A302" s="2"/>
      <c r="B302" s="1"/>
      <c r="C302" s="203" t="s">
        <v>34</v>
      </c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  <c r="R302" s="204"/>
      <c r="S302" s="204"/>
      <c r="T302" s="204"/>
      <c r="U302" s="204"/>
      <c r="V302" s="204"/>
      <c r="W302" s="204"/>
      <c r="X302" s="204"/>
      <c r="Y302" s="204"/>
      <c r="Z302" s="204"/>
      <c r="AA302" s="205"/>
      <c r="AB302" s="178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85"/>
      <c r="B303" s="186"/>
      <c r="C303" s="186"/>
      <c r="D303" s="186"/>
      <c r="E303" s="186"/>
      <c r="F303" s="186"/>
      <c r="G303" s="186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6"/>
      <c r="W303" s="186"/>
      <c r="X303" s="186"/>
      <c r="Y303" s="186"/>
      <c r="Z303" s="186"/>
      <c r="AA303" s="187"/>
      <c r="AB303" s="197" t="s">
        <v>6</v>
      </c>
      <c r="AC303" s="198"/>
      <c r="AD303" s="199"/>
      <c r="AE303" s="67" t="s">
        <v>30</v>
      </c>
      <c r="AF303" s="37" t="s">
        <v>31</v>
      </c>
      <c r="AG303" s="38" t="s">
        <v>32</v>
      </c>
      <c r="AH303" s="179"/>
      <c r="AI303" s="180"/>
    </row>
    <row r="304" spans="1:35" ht="27.75" customHeight="1" thickBot="1" thickTop="1">
      <c r="A304" s="167" t="s">
        <v>7</v>
      </c>
      <c r="B304" s="173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200"/>
      <c r="AC304" s="201"/>
      <c r="AD304" s="202"/>
      <c r="AE304" s="102"/>
      <c r="AF304" s="107"/>
      <c r="AG304" s="107"/>
      <c r="AH304" s="146"/>
      <c r="AI304" s="147"/>
    </row>
    <row r="305" spans="1:36" ht="27.75" customHeight="1" thickBot="1" thickTop="1">
      <c r="A305" s="167"/>
      <c r="B305" s="174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67"/>
      <c r="B306" s="175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67" t="s">
        <v>9</v>
      </c>
      <c r="B307" s="170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67"/>
      <c r="B308" s="170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67"/>
      <c r="B309" s="170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67" t="s">
        <v>10</v>
      </c>
      <c r="B310" s="170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67"/>
      <c r="B311" s="170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67"/>
      <c r="B312" s="170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67" t="s">
        <v>11</v>
      </c>
      <c r="B313" s="170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67"/>
      <c r="B314" s="170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67"/>
      <c r="B315" s="170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67" t="s">
        <v>12</v>
      </c>
      <c r="B316" s="170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67"/>
      <c r="B317" s="170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67"/>
      <c r="B318" s="170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71" t="s">
        <v>13</v>
      </c>
      <c r="B319" s="172"/>
      <c r="C319" s="172"/>
      <c r="D319" s="172"/>
      <c r="E319" s="172"/>
      <c r="F319" s="172"/>
      <c r="G319" s="172"/>
      <c r="H319" s="172"/>
      <c r="I319" s="172"/>
      <c r="J319" s="172"/>
      <c r="K319" s="172"/>
      <c r="L319" s="172"/>
      <c r="M319" s="172"/>
      <c r="N319" s="172"/>
      <c r="O319" s="172"/>
      <c r="P319" s="172"/>
      <c r="Q319" s="172"/>
      <c r="R319" s="172"/>
      <c r="S319" s="172"/>
      <c r="T319" s="172"/>
      <c r="U319" s="172"/>
      <c r="V319" s="172"/>
      <c r="W319" s="172"/>
      <c r="X319" s="172"/>
      <c r="Y319" s="172"/>
      <c r="Z319" s="172"/>
      <c r="AA319" s="172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67" t="s">
        <v>14</v>
      </c>
      <c r="B320" s="173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67"/>
      <c r="B321" s="174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-0.005543327626966659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67"/>
      <c r="B322" s="175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188" t="s">
        <v>119</v>
      </c>
      <c r="B325" s="188"/>
      <c r="C325" s="188"/>
      <c r="D325" s="188"/>
      <c r="E325" s="188"/>
      <c r="F325" s="188"/>
      <c r="G325" s="188"/>
      <c r="H325" s="188"/>
      <c r="I325" s="188"/>
      <c r="J325" s="188"/>
      <c r="K325" s="188"/>
      <c r="L325" s="189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  <c r="AB325" s="189"/>
      <c r="AC325" s="189"/>
      <c r="AD325" s="189"/>
      <c r="AE325" s="190"/>
      <c r="AF325" s="190"/>
      <c r="AG325" s="190"/>
    </row>
    <row r="326" ht="13.5" thickBot="1"/>
    <row r="327" spans="1:35" ht="21.75" customHeight="1" thickBot="1">
      <c r="A327" s="191" t="s">
        <v>42</v>
      </c>
      <c r="B327" s="192" t="s">
        <v>58</v>
      </c>
      <c r="C327" s="194"/>
      <c r="D327" s="171" t="s">
        <v>120</v>
      </c>
      <c r="E327" s="195"/>
      <c r="F327" s="195"/>
      <c r="G327" s="195"/>
      <c r="H327" s="195"/>
      <c r="I327" s="195"/>
      <c r="J327" s="195"/>
      <c r="K327" s="195"/>
      <c r="L327" s="195"/>
      <c r="M327" s="195"/>
      <c r="N327" s="195"/>
      <c r="O327" s="195"/>
      <c r="P327" s="195"/>
      <c r="Q327" s="195"/>
      <c r="R327" s="195"/>
      <c r="S327" s="195"/>
      <c r="T327" s="195"/>
      <c r="U327" s="195"/>
      <c r="V327" s="195"/>
      <c r="W327" s="195"/>
      <c r="X327" s="195"/>
      <c r="Y327" s="195"/>
      <c r="Z327" s="195"/>
      <c r="AA327" s="196"/>
      <c r="AB327" s="176" t="s">
        <v>22</v>
      </c>
      <c r="AC327" s="181" t="s">
        <v>23</v>
      </c>
      <c r="AD327" s="206"/>
      <c r="AE327" s="208" t="s">
        <v>22</v>
      </c>
      <c r="AF327" s="209"/>
      <c r="AG327" s="209"/>
      <c r="AH327" s="181" t="s">
        <v>23</v>
      </c>
      <c r="AI327" s="182"/>
    </row>
    <row r="328" spans="1:35" ht="24.75" customHeight="1" thickBot="1" thickTop="1">
      <c r="A328" s="191"/>
      <c r="B328" s="193"/>
      <c r="C328" s="167"/>
      <c r="D328" s="168" t="s">
        <v>4</v>
      </c>
      <c r="E328" s="169"/>
      <c r="F328" s="168" t="s">
        <v>5</v>
      </c>
      <c r="G328" s="169"/>
      <c r="H328" s="168" t="s">
        <v>26</v>
      </c>
      <c r="I328" s="169"/>
      <c r="J328" s="168" t="s">
        <v>27</v>
      </c>
      <c r="K328" s="169"/>
      <c r="L328" s="168" t="s">
        <v>28</v>
      </c>
      <c r="M328" s="169"/>
      <c r="N328" s="168" t="s">
        <v>29</v>
      </c>
      <c r="O328" s="169"/>
      <c r="P328" s="168" t="s">
        <v>33</v>
      </c>
      <c r="Q328" s="169"/>
      <c r="R328" s="168" t="s">
        <v>35</v>
      </c>
      <c r="S328" s="169"/>
      <c r="T328" s="168" t="s">
        <v>40</v>
      </c>
      <c r="U328" s="169"/>
      <c r="V328" s="168" t="s">
        <v>41</v>
      </c>
      <c r="W328" s="169"/>
      <c r="X328" s="168" t="s">
        <v>44</v>
      </c>
      <c r="Y328" s="169"/>
      <c r="Z328" s="210" t="s">
        <v>45</v>
      </c>
      <c r="AA328" s="211"/>
      <c r="AB328" s="177"/>
      <c r="AC328" s="183"/>
      <c r="AD328" s="207"/>
      <c r="AE328" s="208"/>
      <c r="AF328" s="209"/>
      <c r="AG328" s="209"/>
      <c r="AH328" s="183"/>
      <c r="AI328" s="184"/>
    </row>
    <row r="329" spans="1:35" ht="25.5" customHeight="1" thickBot="1" thickTop="1">
      <c r="A329" s="2"/>
      <c r="B329" s="1"/>
      <c r="C329" s="203" t="s">
        <v>34</v>
      </c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  <c r="R329" s="204"/>
      <c r="S329" s="204"/>
      <c r="T329" s="204"/>
      <c r="U329" s="204"/>
      <c r="V329" s="204"/>
      <c r="W329" s="204"/>
      <c r="X329" s="204"/>
      <c r="Y329" s="204"/>
      <c r="Z329" s="204"/>
      <c r="AA329" s="205"/>
      <c r="AB329" s="178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85"/>
      <c r="B330" s="186"/>
      <c r="C330" s="186"/>
      <c r="D330" s="186"/>
      <c r="E330" s="186"/>
      <c r="F330" s="186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  <c r="AA330" s="187"/>
      <c r="AB330" s="197" t="s">
        <v>6</v>
      </c>
      <c r="AC330" s="198"/>
      <c r="AD330" s="199"/>
      <c r="AE330" s="67" t="s">
        <v>30</v>
      </c>
      <c r="AF330" s="37" t="s">
        <v>31</v>
      </c>
      <c r="AG330" s="38" t="s">
        <v>32</v>
      </c>
      <c r="AH330" s="179"/>
      <c r="AI330" s="180"/>
    </row>
    <row r="331" spans="1:35" ht="27.75" customHeight="1" thickBot="1" thickTop="1">
      <c r="A331" s="167" t="s">
        <v>7</v>
      </c>
      <c r="B331" s="173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200"/>
      <c r="AC331" s="201"/>
      <c r="AD331" s="202"/>
      <c r="AE331" s="102"/>
      <c r="AF331" s="107"/>
      <c r="AG331" s="107"/>
      <c r="AH331" s="146"/>
      <c r="AI331" s="147"/>
    </row>
    <row r="332" spans="1:35" ht="27.75" customHeight="1" thickBot="1" thickTop="1">
      <c r="A332" s="167"/>
      <c r="B332" s="174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67"/>
      <c r="B333" s="175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67" t="s">
        <v>9</v>
      </c>
      <c r="B334" s="170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67"/>
      <c r="B335" s="170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>
        <f>D334+F334+H334+J334+L334+N334+P334+R334+T334+V334+X334+Z334</f>
        <v>199395</v>
      </c>
      <c r="AC335" s="108"/>
      <c r="AD335" s="156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67"/>
      <c r="B336" s="170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67" t="s">
        <v>10</v>
      </c>
      <c r="B337" s="170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67"/>
      <c r="B338" s="170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>
        <f>D337+F337+H337+J337+L337+N337+P337+R337+T337+V337+X337+Z337</f>
        <v>118329</v>
      </c>
      <c r="AC338" s="108"/>
      <c r="AD338" s="156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67"/>
      <c r="B339" s="170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67" t="s">
        <v>11</v>
      </c>
      <c r="B340" s="170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67"/>
      <c r="B341" s="170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>
        <f>D340+F340+H340+J340+L340+N340+P340+R340+T340+V340+X340+Z340</f>
        <v>41041</v>
      </c>
      <c r="AC341" s="108"/>
      <c r="AD341" s="156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67"/>
      <c r="B342" s="170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67" t="s">
        <v>12</v>
      </c>
      <c r="B343" s="170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67"/>
      <c r="B344" s="170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>
        <f>D343+F343+H343+J343+L343+N343+P343+R343+T343+V343+X343+Z343</f>
        <v>136752</v>
      </c>
      <c r="AC344" s="131"/>
      <c r="AD344" s="157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67"/>
      <c r="B345" s="170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71" t="s">
        <v>13</v>
      </c>
      <c r="B346" s="172"/>
      <c r="C346" s="172"/>
      <c r="D346" s="172"/>
      <c r="E346" s="172"/>
      <c r="F346" s="172"/>
      <c r="G346" s="172"/>
      <c r="H346" s="172"/>
      <c r="I346" s="172"/>
      <c r="J346" s="172"/>
      <c r="K346" s="172"/>
      <c r="L346" s="172"/>
      <c r="M346" s="172"/>
      <c r="N346" s="172"/>
      <c r="O346" s="172"/>
      <c r="P346" s="172"/>
      <c r="Q346" s="172"/>
      <c r="R346" s="172"/>
      <c r="S346" s="172"/>
      <c r="T346" s="172"/>
      <c r="U346" s="172"/>
      <c r="V346" s="172"/>
      <c r="W346" s="172"/>
      <c r="X346" s="172"/>
      <c r="Y346" s="172"/>
      <c r="Z346" s="172"/>
      <c r="AA346" s="172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67" t="s">
        <v>14</v>
      </c>
      <c r="B347" s="173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67"/>
      <c r="B348" s="174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67"/>
      <c r="B349" s="175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  <row r="352" spans="1:33" ht="18" customHeight="1">
      <c r="A352" s="188" t="s">
        <v>125</v>
      </c>
      <c r="B352" s="188"/>
      <c r="C352" s="188"/>
      <c r="D352" s="188"/>
      <c r="E352" s="188"/>
      <c r="F352" s="188"/>
      <c r="G352" s="188"/>
      <c r="H352" s="188"/>
      <c r="I352" s="188"/>
      <c r="J352" s="188"/>
      <c r="K352" s="188"/>
      <c r="L352" s="189"/>
      <c r="M352" s="189"/>
      <c r="N352" s="189"/>
      <c r="O352" s="189"/>
      <c r="P352" s="189"/>
      <c r="Q352" s="189"/>
      <c r="R352" s="189"/>
      <c r="S352" s="189"/>
      <c r="T352" s="189"/>
      <c r="U352" s="189"/>
      <c r="V352" s="189"/>
      <c r="W352" s="189"/>
      <c r="X352" s="189"/>
      <c r="Y352" s="189"/>
      <c r="Z352" s="189"/>
      <c r="AA352" s="189"/>
      <c r="AB352" s="189"/>
      <c r="AC352" s="189"/>
      <c r="AD352" s="189"/>
      <c r="AE352" s="190"/>
      <c r="AF352" s="190"/>
      <c r="AG352" s="190"/>
    </row>
    <row r="353" ht="13.5" thickBot="1"/>
    <row r="354" spans="1:35" ht="21" customHeight="1" thickBot="1">
      <c r="A354" s="191" t="s">
        <v>42</v>
      </c>
      <c r="B354" s="192" t="s">
        <v>58</v>
      </c>
      <c r="C354" s="194"/>
      <c r="D354" s="171" t="s">
        <v>126</v>
      </c>
      <c r="E354" s="195"/>
      <c r="F354" s="195"/>
      <c r="G354" s="195"/>
      <c r="H354" s="195"/>
      <c r="I354" s="195"/>
      <c r="J354" s="195"/>
      <c r="K354" s="195"/>
      <c r="L354" s="195"/>
      <c r="M354" s="195"/>
      <c r="N354" s="195"/>
      <c r="O354" s="195"/>
      <c r="P354" s="195"/>
      <c r="Q354" s="195"/>
      <c r="R354" s="195"/>
      <c r="S354" s="195"/>
      <c r="T354" s="195"/>
      <c r="U354" s="195"/>
      <c r="V354" s="195"/>
      <c r="W354" s="195"/>
      <c r="X354" s="195"/>
      <c r="Y354" s="195"/>
      <c r="Z354" s="195"/>
      <c r="AA354" s="196"/>
      <c r="AB354" s="176" t="s">
        <v>22</v>
      </c>
      <c r="AC354" s="181" t="s">
        <v>23</v>
      </c>
      <c r="AD354" s="206"/>
      <c r="AE354" s="208" t="s">
        <v>22</v>
      </c>
      <c r="AF354" s="209"/>
      <c r="AG354" s="209"/>
      <c r="AH354" s="181" t="s">
        <v>23</v>
      </c>
      <c r="AI354" s="182"/>
    </row>
    <row r="355" spans="1:35" ht="18" customHeight="1" thickBot="1" thickTop="1">
      <c r="A355" s="191"/>
      <c r="B355" s="193"/>
      <c r="C355" s="167"/>
      <c r="D355" s="168" t="s">
        <v>4</v>
      </c>
      <c r="E355" s="169"/>
      <c r="F355" s="168" t="s">
        <v>5</v>
      </c>
      <c r="G355" s="169"/>
      <c r="H355" s="168" t="s">
        <v>26</v>
      </c>
      <c r="I355" s="169"/>
      <c r="J355" s="168" t="s">
        <v>27</v>
      </c>
      <c r="K355" s="169"/>
      <c r="L355" s="168" t="s">
        <v>28</v>
      </c>
      <c r="M355" s="169"/>
      <c r="N355" s="168" t="s">
        <v>29</v>
      </c>
      <c r="O355" s="169"/>
      <c r="P355" s="168" t="s">
        <v>33</v>
      </c>
      <c r="Q355" s="169"/>
      <c r="R355" s="168" t="s">
        <v>35</v>
      </c>
      <c r="S355" s="169"/>
      <c r="T355" s="168" t="s">
        <v>40</v>
      </c>
      <c r="U355" s="169"/>
      <c r="V355" s="168" t="s">
        <v>41</v>
      </c>
      <c r="W355" s="169"/>
      <c r="X355" s="168" t="s">
        <v>44</v>
      </c>
      <c r="Y355" s="169"/>
      <c r="Z355" s="210" t="s">
        <v>45</v>
      </c>
      <c r="AA355" s="211"/>
      <c r="AB355" s="177"/>
      <c r="AC355" s="183"/>
      <c r="AD355" s="207"/>
      <c r="AE355" s="208"/>
      <c r="AF355" s="209"/>
      <c r="AG355" s="209"/>
      <c r="AH355" s="183"/>
      <c r="AI355" s="184"/>
    </row>
    <row r="356" spans="1:35" ht="14.25" customHeight="1" thickBot="1" thickTop="1">
      <c r="A356" s="2"/>
      <c r="B356" s="1"/>
      <c r="C356" s="203" t="s">
        <v>34</v>
      </c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  <c r="R356" s="204"/>
      <c r="S356" s="204"/>
      <c r="T356" s="204"/>
      <c r="U356" s="204"/>
      <c r="V356" s="204"/>
      <c r="W356" s="204"/>
      <c r="X356" s="204"/>
      <c r="Y356" s="204"/>
      <c r="Z356" s="204"/>
      <c r="AA356" s="205"/>
      <c r="AB356" s="178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85"/>
      <c r="B357" s="186"/>
      <c r="C357" s="186"/>
      <c r="D357" s="186"/>
      <c r="E357" s="186"/>
      <c r="F357" s="186"/>
      <c r="G357" s="186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  <c r="V357" s="186"/>
      <c r="W357" s="186"/>
      <c r="X357" s="186"/>
      <c r="Y357" s="186"/>
      <c r="Z357" s="186"/>
      <c r="AA357" s="187"/>
      <c r="AB357" s="197" t="s">
        <v>6</v>
      </c>
      <c r="AC357" s="198"/>
      <c r="AD357" s="199"/>
      <c r="AE357" s="67" t="s">
        <v>30</v>
      </c>
      <c r="AF357" s="37" t="s">
        <v>31</v>
      </c>
      <c r="AG357" s="38" t="s">
        <v>32</v>
      </c>
      <c r="AH357" s="179"/>
      <c r="AI357" s="180"/>
    </row>
    <row r="358" spans="1:35" ht="27.75" customHeight="1" thickBot="1" thickTop="1">
      <c r="A358" s="167" t="s">
        <v>7</v>
      </c>
      <c r="B358" s="173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>
        <v>406718</v>
      </c>
      <c r="I358" s="17" t="s">
        <v>25</v>
      </c>
      <c r="J358" s="51">
        <v>402146</v>
      </c>
      <c r="K358" s="17" t="s">
        <v>25</v>
      </c>
      <c r="L358" s="51">
        <v>395999</v>
      </c>
      <c r="M358" s="17" t="s">
        <v>25</v>
      </c>
      <c r="N358" s="51">
        <v>393781</v>
      </c>
      <c r="O358" s="17" t="s">
        <v>25</v>
      </c>
      <c r="P358" s="51">
        <v>395383</v>
      </c>
      <c r="Q358" s="17" t="s">
        <v>25</v>
      </c>
      <c r="R358" s="51">
        <v>392551</v>
      </c>
      <c r="S358" s="17" t="s">
        <v>25</v>
      </c>
      <c r="T358" s="51">
        <v>384209</v>
      </c>
      <c r="U358" s="17" t="s">
        <v>25</v>
      </c>
      <c r="V358" s="51">
        <v>382348</v>
      </c>
      <c r="W358" s="17" t="s">
        <v>25</v>
      </c>
      <c r="X358" s="51">
        <v>378079</v>
      </c>
      <c r="Y358" s="17" t="s">
        <v>25</v>
      </c>
      <c r="Z358" s="57">
        <v>375804</v>
      </c>
      <c r="AA358" s="32" t="s">
        <v>25</v>
      </c>
      <c r="AB358" s="200"/>
      <c r="AC358" s="201"/>
      <c r="AD358" s="202"/>
      <c r="AE358" s="102"/>
      <c r="AF358" s="107"/>
      <c r="AG358" s="107"/>
      <c r="AH358" s="146"/>
      <c r="AI358" s="147"/>
    </row>
    <row r="359" spans="1:35" ht="27.75" customHeight="1" thickBot="1" thickTop="1">
      <c r="A359" s="167"/>
      <c r="B359" s="174"/>
      <c r="C359" s="148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>
        <f>H358-F358</f>
        <v>-4058</v>
      </c>
      <c r="I359" s="25">
        <f>H359/F358</f>
        <v>-0.009878863419479229</v>
      </c>
      <c r="J359" s="62">
        <f>J358-H358</f>
        <v>-4572</v>
      </c>
      <c r="K359" s="25">
        <f>J359/H358</f>
        <v>-0.011241203979169842</v>
      </c>
      <c r="L359" s="62">
        <f>L358-J358</f>
        <v>-6147</v>
      </c>
      <c r="M359" s="25">
        <f>L359/J358</f>
        <v>-0.015285493328293704</v>
      </c>
      <c r="N359" s="52">
        <f>N358-L358</f>
        <v>-2218</v>
      </c>
      <c r="O359" s="28">
        <f>N359/L358</f>
        <v>-0.00560102424501072</v>
      </c>
      <c r="P359" s="52">
        <f>P358-N358</f>
        <v>1602</v>
      </c>
      <c r="Q359" s="28">
        <f>P359/N358</f>
        <v>0.004068251134513854</v>
      </c>
      <c r="R359" s="52">
        <f>R358-P358</f>
        <v>-2832</v>
      </c>
      <c r="S359" s="28">
        <f>R359/P358</f>
        <v>-0.007162675178244891</v>
      </c>
      <c r="T359" s="52">
        <f>T358-R358</f>
        <v>-8342</v>
      </c>
      <c r="U359" s="28">
        <f>T359/R358</f>
        <v>-0.021250741941811382</v>
      </c>
      <c r="V359" s="52">
        <f>V358-T358</f>
        <v>-1861</v>
      </c>
      <c r="W359" s="28">
        <f>V359/T358</f>
        <v>-0.004843717872303877</v>
      </c>
      <c r="X359" s="52">
        <f>X358-V358</f>
        <v>-4269</v>
      </c>
      <c r="Y359" s="28">
        <f>X359/V358</f>
        <v>-0.01116522121208951</v>
      </c>
      <c r="Z359" s="58">
        <f>Z358-X358</f>
        <v>-2275</v>
      </c>
      <c r="AA359" s="33">
        <f>Z359/X358</f>
        <v>-0.006017260942818829</v>
      </c>
      <c r="AB359" s="125"/>
      <c r="AC359" s="115"/>
      <c r="AD359" s="144"/>
      <c r="AE359" s="107"/>
      <c r="AF359" s="107"/>
      <c r="AG359" s="107"/>
      <c r="AH359" s="115"/>
      <c r="AI359" s="107"/>
    </row>
    <row r="360" spans="1:35" ht="27.75" customHeight="1" thickBot="1" thickTop="1">
      <c r="A360" s="167"/>
      <c r="B360" s="175"/>
      <c r="C360" s="149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>
        <f>H358-H331</f>
        <v>8448</v>
      </c>
      <c r="I360" s="26">
        <f>H360/H331</f>
        <v>0.021211740778868608</v>
      </c>
      <c r="J360" s="53">
        <f>J358-J331</f>
        <v>-17436</v>
      </c>
      <c r="K360" s="26">
        <f>J360/J331</f>
        <v>-0.041555643473742916</v>
      </c>
      <c r="L360" s="53">
        <f>L358-L331</f>
        <v>-25475</v>
      </c>
      <c r="M360" s="26">
        <f>L360/L331</f>
        <v>-0.06044263703099124</v>
      </c>
      <c r="N360" s="53">
        <f>N358-N331</f>
        <v>-27519</v>
      </c>
      <c r="O360" s="26">
        <f>N360/N331</f>
        <v>-0.06531924994065987</v>
      </c>
      <c r="P360" s="53">
        <f>P358-P331</f>
        <v>-30869</v>
      </c>
      <c r="Q360" s="26">
        <f>P360/P331</f>
        <v>-0.07241960155025666</v>
      </c>
      <c r="R360" s="53">
        <f>R358-R331</f>
        <v>-35042</v>
      </c>
      <c r="S360" s="26">
        <f>R360/R331</f>
        <v>-0.08195176254054673</v>
      </c>
      <c r="T360" s="53">
        <f>T358-T331</f>
        <v>-33748</v>
      </c>
      <c r="U360" s="26">
        <f>T360/T331</f>
        <v>-0.08074514842435944</v>
      </c>
      <c r="V360" s="53">
        <f>V358-V331</f>
        <v>-32054</v>
      </c>
      <c r="W360" s="26">
        <f>V360/V331</f>
        <v>-0.07735001278951356</v>
      </c>
      <c r="X360" s="53">
        <f>X358-X331</f>
        <v>-35175</v>
      </c>
      <c r="Y360" s="26">
        <f>X360/X331</f>
        <v>-0.08511714345172702</v>
      </c>
      <c r="Z360" s="58">
        <f>Z358-Z331</f>
        <v>-37823</v>
      </c>
      <c r="AA360" s="33">
        <f>Z360/Z331</f>
        <v>-0.0914422897924942</v>
      </c>
      <c r="AB360" s="143"/>
      <c r="AC360" s="29"/>
      <c r="AD360" s="144"/>
      <c r="AE360" s="75" t="s">
        <v>30</v>
      </c>
      <c r="AF360" s="76" t="s">
        <v>31</v>
      </c>
      <c r="AG360" s="77" t="s">
        <v>32</v>
      </c>
      <c r="AH360" s="29"/>
      <c r="AI360" s="107"/>
    </row>
    <row r="361" spans="1:35" ht="27.75" customHeight="1" thickBot="1" thickTop="1">
      <c r="A361" s="167" t="s">
        <v>9</v>
      </c>
      <c r="B361" s="170" t="s">
        <v>19</v>
      </c>
      <c r="C361" s="150"/>
      <c r="D361" s="54">
        <v>14160</v>
      </c>
      <c r="E361" s="18" t="s">
        <v>25</v>
      </c>
      <c r="F361" s="54">
        <v>11836</v>
      </c>
      <c r="G361" s="18" t="s">
        <v>25</v>
      </c>
      <c r="H361" s="54">
        <v>13715</v>
      </c>
      <c r="I361" s="18" t="s">
        <v>25</v>
      </c>
      <c r="J361" s="54">
        <v>11834</v>
      </c>
      <c r="K361" s="18" t="s">
        <v>25</v>
      </c>
      <c r="L361" s="54">
        <v>9968</v>
      </c>
      <c r="M361" s="18" t="s">
        <v>25</v>
      </c>
      <c r="N361" s="54">
        <v>15142</v>
      </c>
      <c r="O361" s="18" t="s">
        <v>25</v>
      </c>
      <c r="P361" s="54">
        <v>16235</v>
      </c>
      <c r="Q361" s="18" t="s">
        <v>25</v>
      </c>
      <c r="R361" s="54">
        <v>17551</v>
      </c>
      <c r="S361" s="18" t="s">
        <v>25</v>
      </c>
      <c r="T361" s="54">
        <v>17730</v>
      </c>
      <c r="U361" s="18" t="s">
        <v>25</v>
      </c>
      <c r="V361" s="54">
        <v>17899</v>
      </c>
      <c r="W361" s="18" t="s">
        <v>25</v>
      </c>
      <c r="X361" s="54">
        <v>16543</v>
      </c>
      <c r="Y361" s="18" t="s">
        <v>25</v>
      </c>
      <c r="Z361" s="57">
        <v>16727</v>
      </c>
      <c r="AA361" s="32" t="s">
        <v>25</v>
      </c>
      <c r="AB361" s="27">
        <f>D361+F361+H361+J361+L361+N361+P361+R361+T361+V361+X361+Z361</f>
        <v>179340</v>
      </c>
      <c r="AC361" s="138"/>
      <c r="AD361" s="139"/>
      <c r="AE361" s="158">
        <v>133374</v>
      </c>
      <c r="AF361" s="158">
        <v>43158</v>
      </c>
      <c r="AG361" s="159">
        <v>2808</v>
      </c>
      <c r="AH361" s="112" t="s">
        <v>127</v>
      </c>
      <c r="AI361" s="113">
        <v>-0.1006</v>
      </c>
    </row>
    <row r="362" spans="1:35" ht="27.75" customHeight="1" thickBot="1" thickTop="1">
      <c r="A362" s="167"/>
      <c r="B362" s="170"/>
      <c r="C362" s="148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>
        <f>H361-F361</f>
        <v>1879</v>
      </c>
      <c r="I362" s="25">
        <f>H362/F361</f>
        <v>0.15875295708009463</v>
      </c>
      <c r="J362" s="62">
        <f>J361-H361</f>
        <v>-1881</v>
      </c>
      <c r="K362" s="25">
        <f>J362/H361</f>
        <v>-0.13714910681735326</v>
      </c>
      <c r="L362" s="62">
        <f>L361-J361</f>
        <v>-1866</v>
      </c>
      <c r="M362" s="25">
        <f>L362/J361</f>
        <v>-0.15768125739394964</v>
      </c>
      <c r="N362" s="52">
        <f>N361-L361</f>
        <v>5174</v>
      </c>
      <c r="O362" s="28">
        <f>N362/L361</f>
        <v>0.5190609951845907</v>
      </c>
      <c r="P362" s="52">
        <f>P361-N361</f>
        <v>1093</v>
      </c>
      <c r="Q362" s="28">
        <f>P362/N361</f>
        <v>0.07218333113195087</v>
      </c>
      <c r="R362" s="52">
        <f>R361-P361</f>
        <v>1316</v>
      </c>
      <c r="S362" s="28">
        <f>R362/P361</f>
        <v>0.08105943948259932</v>
      </c>
      <c r="T362" s="52">
        <f>T361-R361</f>
        <v>179</v>
      </c>
      <c r="U362" s="28">
        <f>T362/R361</f>
        <v>0.010198849068429149</v>
      </c>
      <c r="V362" s="52">
        <f>V361-T361</f>
        <v>169</v>
      </c>
      <c r="W362" s="28">
        <f>V362/T361</f>
        <v>0.009531866892272983</v>
      </c>
      <c r="X362" s="52">
        <f>X361-V361</f>
        <v>-1356</v>
      </c>
      <c r="Y362" s="28">
        <f>X362/V361</f>
        <v>-0.07575842225822671</v>
      </c>
      <c r="Z362" s="58">
        <f>Z361-X361</f>
        <v>184</v>
      </c>
      <c r="AA362" s="33">
        <f>Z362/X361</f>
        <v>0.011122529166414798</v>
      </c>
      <c r="AB362" s="155">
        <f>D361+F361+H361+J361</f>
        <v>51545</v>
      </c>
      <c r="AC362" s="108"/>
      <c r="AD362" s="156"/>
      <c r="AE362" s="160"/>
      <c r="AF362" s="160"/>
      <c r="AG362" s="160"/>
      <c r="AH362" s="108">
        <f>AB361-AB335</f>
        <v>-20055</v>
      </c>
      <c r="AI362" s="109">
        <f>AH362/AB335</f>
        <v>-0.10057925223802001</v>
      </c>
    </row>
    <row r="363" spans="1:35" ht="27.75" customHeight="1" thickBot="1" thickTop="1">
      <c r="A363" s="167"/>
      <c r="B363" s="170"/>
      <c r="C363" s="149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>
        <f>H361-H334</f>
        <v>2826</v>
      </c>
      <c r="I363" s="26">
        <f>H363/H334</f>
        <v>0.2595279640003673</v>
      </c>
      <c r="J363" s="53">
        <f>J361-J334</f>
        <v>-15240</v>
      </c>
      <c r="K363" s="26">
        <f>J363/J334</f>
        <v>-0.5629016768855729</v>
      </c>
      <c r="L363" s="53">
        <f>L361-L334</f>
        <v>-4289</v>
      </c>
      <c r="M363" s="26">
        <f>L363/L334</f>
        <v>-0.30083467770218136</v>
      </c>
      <c r="N363" s="53">
        <f>N361-N334</f>
        <v>-2713</v>
      </c>
      <c r="O363" s="26">
        <f>N363/N334</f>
        <v>-0.15194623354802575</v>
      </c>
      <c r="P363" s="53">
        <f>P361-P334</f>
        <v>-3233</v>
      </c>
      <c r="Q363" s="26">
        <f>P363/P334</f>
        <v>-0.16606739264433942</v>
      </c>
      <c r="R363" s="53">
        <f>R361-R334</f>
        <v>2688</v>
      </c>
      <c r="S363" s="26">
        <f>R363/R334</f>
        <v>0.18085177958689364</v>
      </c>
      <c r="T363" s="53">
        <f>T361-T334</f>
        <v>-3470</v>
      </c>
      <c r="U363" s="26">
        <f>T363/T334</f>
        <v>-0.16367924528301886</v>
      </c>
      <c r="V363" s="53">
        <f>V361-V334</f>
        <v>2291</v>
      </c>
      <c r="W363" s="26">
        <f>V363/V334</f>
        <v>0.14678370066632496</v>
      </c>
      <c r="X363" s="53">
        <f>X361-X334</f>
        <v>4067</v>
      </c>
      <c r="Y363" s="26">
        <f>X363/X334</f>
        <v>0.3259858929143956</v>
      </c>
      <c r="Z363" s="58">
        <f>Z361-Z334</f>
        <v>3691</v>
      </c>
      <c r="AA363" s="33">
        <f>Z363/Z334</f>
        <v>0.2831389996931574</v>
      </c>
      <c r="AB363" s="136"/>
      <c r="AC363" s="127"/>
      <c r="AD363" s="137"/>
      <c r="AE363" s="161" t="s">
        <v>30</v>
      </c>
      <c r="AF363" s="162" t="s">
        <v>31</v>
      </c>
      <c r="AG363" s="163" t="s">
        <v>32</v>
      </c>
      <c r="AH363" s="110"/>
      <c r="AI363" s="111"/>
    </row>
    <row r="364" spans="1:35" ht="27.75" customHeight="1" thickBot="1" thickTop="1">
      <c r="A364" s="167" t="s">
        <v>10</v>
      </c>
      <c r="B364" s="170" t="s">
        <v>17</v>
      </c>
      <c r="C364" s="151"/>
      <c r="D364" s="55">
        <v>6763</v>
      </c>
      <c r="E364" s="18" t="s">
        <v>25</v>
      </c>
      <c r="F364" s="55">
        <v>9045</v>
      </c>
      <c r="G364" s="18" t="s">
        <v>25</v>
      </c>
      <c r="H364" s="55">
        <v>11455</v>
      </c>
      <c r="I364" s="18" t="s">
        <v>25</v>
      </c>
      <c r="J364" s="55">
        <v>10703</v>
      </c>
      <c r="K364" s="18" t="s">
        <v>25</v>
      </c>
      <c r="L364" s="55">
        <v>9933</v>
      </c>
      <c r="M364" s="18" t="s">
        <v>25</v>
      </c>
      <c r="N364" s="55">
        <v>12086</v>
      </c>
      <c r="O364" s="18" t="s">
        <v>25</v>
      </c>
      <c r="P364" s="55">
        <v>10122</v>
      </c>
      <c r="Q364" s="18" t="s">
        <v>25</v>
      </c>
      <c r="R364" s="55">
        <v>9852</v>
      </c>
      <c r="S364" s="18" t="s">
        <v>25</v>
      </c>
      <c r="T364" s="55">
        <v>13709</v>
      </c>
      <c r="U364" s="18" t="s">
        <v>25</v>
      </c>
      <c r="V364" s="55">
        <v>8909</v>
      </c>
      <c r="W364" s="18" t="s">
        <v>25</v>
      </c>
      <c r="X364" s="55">
        <v>9494</v>
      </c>
      <c r="Y364" s="18" t="s">
        <v>25</v>
      </c>
      <c r="Z364" s="57">
        <v>7889</v>
      </c>
      <c r="AA364" s="32" t="s">
        <v>25</v>
      </c>
      <c r="AB364" s="27">
        <f>D364+F364+H364+J364+L364+N364+P364+R364+T364+V364+X364+Z364</f>
        <v>119960</v>
      </c>
      <c r="AC364" s="138"/>
      <c r="AD364" s="139"/>
      <c r="AE364" s="164">
        <v>89115</v>
      </c>
      <c r="AF364" s="165">
        <v>29341</v>
      </c>
      <c r="AG364" s="166">
        <v>1504</v>
      </c>
      <c r="AH364" s="112" t="s">
        <v>128</v>
      </c>
      <c r="AI364" s="113">
        <v>0.0138</v>
      </c>
    </row>
    <row r="365" spans="1:35" ht="27.75" customHeight="1" thickBot="1" thickTop="1">
      <c r="A365" s="167"/>
      <c r="B365" s="170"/>
      <c r="C365" s="152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>
        <f>H364-F364</f>
        <v>2410</v>
      </c>
      <c r="I365" s="25">
        <f>H365/F364</f>
        <v>0.2664455500276396</v>
      </c>
      <c r="J365" s="62">
        <f>J364-H364</f>
        <v>-752</v>
      </c>
      <c r="K365" s="25">
        <f>J365/H364</f>
        <v>-0.06564818856394587</v>
      </c>
      <c r="L365" s="62">
        <f>L364-J364</f>
        <v>-770</v>
      </c>
      <c r="M365" s="25">
        <f>L365/J364</f>
        <v>-0.07194244604316546</v>
      </c>
      <c r="N365" s="52">
        <f>N364-L364</f>
        <v>2153</v>
      </c>
      <c r="O365" s="28">
        <f>N365/L364</f>
        <v>0.21675224000805396</v>
      </c>
      <c r="P365" s="52">
        <f>P364-N364</f>
        <v>-1964</v>
      </c>
      <c r="Q365" s="28">
        <f>P365/N364</f>
        <v>-0.1625020685090187</v>
      </c>
      <c r="R365" s="52">
        <f>R364-P364</f>
        <v>-270</v>
      </c>
      <c r="S365" s="28">
        <f>R365/P364</f>
        <v>-0.026674570243034972</v>
      </c>
      <c r="T365" s="52">
        <f>T364-R364</f>
        <v>3857</v>
      </c>
      <c r="U365" s="28">
        <f>T365/R364</f>
        <v>0.39149411287048314</v>
      </c>
      <c r="V365" s="52">
        <f>V364-T364</f>
        <v>-4800</v>
      </c>
      <c r="W365" s="28">
        <f>V365/T364</f>
        <v>-0.35013494784448174</v>
      </c>
      <c r="X365" s="52">
        <f>X364-V364</f>
        <v>585</v>
      </c>
      <c r="Y365" s="28">
        <f>X365/V364</f>
        <v>0.06566393534627904</v>
      </c>
      <c r="Z365" s="58">
        <f>Z364-X364</f>
        <v>-1605</v>
      </c>
      <c r="AA365" s="33">
        <f>Z365/X364</f>
        <v>-0.16905413945649883</v>
      </c>
      <c r="AB365" s="155">
        <f>D364+F364+H364+J364</f>
        <v>37966</v>
      </c>
      <c r="AC365" s="108"/>
      <c r="AD365" s="156"/>
      <c r="AE365" s="160"/>
      <c r="AF365" s="160"/>
      <c r="AG365" s="160"/>
      <c r="AH365" s="108">
        <f>AB364-AB338</f>
        <v>1631</v>
      </c>
      <c r="AI365" s="109">
        <f>AH365/AB338</f>
        <v>0.01378360334322102</v>
      </c>
    </row>
    <row r="366" spans="1:35" ht="27.75" customHeight="1" thickBot="1" thickTop="1">
      <c r="A366" s="167"/>
      <c r="B366" s="170"/>
      <c r="C366" s="149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>
        <f>H364-H337</f>
        <v>924</v>
      </c>
      <c r="I366" s="26">
        <f>H366/H337</f>
        <v>0.08774095527490267</v>
      </c>
      <c r="J366" s="53">
        <f>J364-J337</f>
        <v>7115</v>
      </c>
      <c r="K366" s="26">
        <f>J366/J337</f>
        <v>1.9829988851727982</v>
      </c>
      <c r="L366" s="53">
        <f>L364-L337</f>
        <v>492</v>
      </c>
      <c r="M366" s="26">
        <f>L366/L337</f>
        <v>0.0521131236097871</v>
      </c>
      <c r="N366" s="53">
        <f>N364-N337</f>
        <v>-1557</v>
      </c>
      <c r="O366" s="26">
        <f>N366/N337</f>
        <v>-0.1141244594297442</v>
      </c>
      <c r="P366" s="53">
        <f>P364-P337</f>
        <v>-562</v>
      </c>
      <c r="Q366" s="26">
        <f>P366/P337</f>
        <v>-0.05260202171471359</v>
      </c>
      <c r="R366" s="53">
        <f>R364-R337</f>
        <v>785</v>
      </c>
      <c r="S366" s="26">
        <f>R366/R337</f>
        <v>0.08657769934928863</v>
      </c>
      <c r="T366" s="53">
        <f>T364-T337</f>
        <v>-1373</v>
      </c>
      <c r="U366" s="26">
        <f>T366/T337</f>
        <v>-0.09103567166158334</v>
      </c>
      <c r="V366" s="53">
        <f>V364-V337</f>
        <v>-2605</v>
      </c>
      <c r="W366" s="26">
        <f>V366/V337</f>
        <v>-0.22624630884141045</v>
      </c>
      <c r="X366" s="53">
        <f>X364-X337</f>
        <v>162</v>
      </c>
      <c r="Y366" s="26">
        <f>X366/X337</f>
        <v>0.017359622803257608</v>
      </c>
      <c r="Z366" s="58">
        <f>Z364-Z337</f>
        <v>-380</v>
      </c>
      <c r="AA366" s="33">
        <f>Z366/Z337</f>
        <v>-0.04595477083081388</v>
      </c>
      <c r="AB366" s="136"/>
      <c r="AC366" s="127"/>
      <c r="AD366" s="137"/>
      <c r="AE366" s="161" t="s">
        <v>30</v>
      </c>
      <c r="AF366" s="162" t="s">
        <v>31</v>
      </c>
      <c r="AG366" s="163" t="s">
        <v>32</v>
      </c>
      <c r="AH366" s="108"/>
      <c r="AI366" s="111"/>
    </row>
    <row r="367" spans="1:35" ht="27.75" customHeight="1" thickBot="1" thickTop="1">
      <c r="A367" s="167" t="s">
        <v>11</v>
      </c>
      <c r="B367" s="170" t="s">
        <v>18</v>
      </c>
      <c r="C367" s="151"/>
      <c r="D367" s="55">
        <v>2847</v>
      </c>
      <c r="E367" s="18" t="s">
        <v>25</v>
      </c>
      <c r="F367" s="55">
        <v>2147</v>
      </c>
      <c r="G367" s="18" t="s">
        <v>25</v>
      </c>
      <c r="H367" s="55">
        <v>3346</v>
      </c>
      <c r="I367" s="18" t="s">
        <v>25</v>
      </c>
      <c r="J367" s="55">
        <v>2751</v>
      </c>
      <c r="K367" s="18" t="s">
        <v>25</v>
      </c>
      <c r="L367" s="55">
        <v>3437</v>
      </c>
      <c r="M367" s="18" t="s">
        <v>25</v>
      </c>
      <c r="N367" s="55">
        <v>4754</v>
      </c>
      <c r="O367" s="18" t="s">
        <v>25</v>
      </c>
      <c r="P367" s="55">
        <v>4037</v>
      </c>
      <c r="Q367" s="18" t="s">
        <v>25</v>
      </c>
      <c r="R367" s="55">
        <v>5057</v>
      </c>
      <c r="S367" s="18" t="s">
        <v>25</v>
      </c>
      <c r="T367" s="55">
        <v>3197</v>
      </c>
      <c r="U367" s="18" t="s">
        <v>25</v>
      </c>
      <c r="V367" s="55">
        <v>4349</v>
      </c>
      <c r="W367" s="18" t="s">
        <v>25</v>
      </c>
      <c r="X367" s="55">
        <v>4507</v>
      </c>
      <c r="Y367" s="18" t="s">
        <v>25</v>
      </c>
      <c r="Z367" s="57">
        <v>4604</v>
      </c>
      <c r="AA367" s="32" t="s">
        <v>25</v>
      </c>
      <c r="AB367" s="27">
        <f>D367+F367+H367+J367+L367+N367+P367+R367+T367+V367+X367+Z367</f>
        <v>45033</v>
      </c>
      <c r="AC367" s="138"/>
      <c r="AD367" s="139"/>
      <c r="AE367" s="164">
        <v>30429</v>
      </c>
      <c r="AF367" s="165">
        <v>14604</v>
      </c>
      <c r="AG367" s="166">
        <v>0</v>
      </c>
      <c r="AH367" s="112" t="s">
        <v>129</v>
      </c>
      <c r="AI367" s="113">
        <v>0.0973</v>
      </c>
    </row>
    <row r="368" spans="1:35" ht="27.75" customHeight="1" thickBot="1" thickTop="1">
      <c r="A368" s="167"/>
      <c r="B368" s="170"/>
      <c r="C368" s="152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>
        <f>H367-F367</f>
        <v>1199</v>
      </c>
      <c r="I368" s="25">
        <f>H368/F367</f>
        <v>0.5584536562645552</v>
      </c>
      <c r="J368" s="62">
        <f>J367-H367</f>
        <v>-595</v>
      </c>
      <c r="K368" s="25">
        <f>J368/H367</f>
        <v>-0.17782426778242677</v>
      </c>
      <c r="L368" s="62">
        <f>L367-J367</f>
        <v>686</v>
      </c>
      <c r="M368" s="25">
        <f>L368/J367</f>
        <v>0.24936386768447838</v>
      </c>
      <c r="N368" s="52">
        <f>N367-L367</f>
        <v>1317</v>
      </c>
      <c r="O368" s="28">
        <f>N368/L367</f>
        <v>0.3831830084375909</v>
      </c>
      <c r="P368" s="52">
        <f>P367-N367</f>
        <v>-717</v>
      </c>
      <c r="Q368" s="28">
        <f>P368/N367</f>
        <v>-0.15082036180058897</v>
      </c>
      <c r="R368" s="52">
        <f>R367-P367</f>
        <v>1020</v>
      </c>
      <c r="S368" s="28">
        <f>R368/P367</f>
        <v>0.2526628684666832</v>
      </c>
      <c r="T368" s="52">
        <f>T367-R367</f>
        <v>-1860</v>
      </c>
      <c r="U368" s="28">
        <f>T368/R367</f>
        <v>-0.3678070001977457</v>
      </c>
      <c r="V368" s="52">
        <f>V367-T367</f>
        <v>1152</v>
      </c>
      <c r="W368" s="28">
        <f>V368/T367</f>
        <v>0.36033781670315923</v>
      </c>
      <c r="X368" s="52">
        <f>X367-V367</f>
        <v>158</v>
      </c>
      <c r="Y368" s="28">
        <f>X368/V367</f>
        <v>0.03633019084847091</v>
      </c>
      <c r="Z368" s="58">
        <f>Z367-X367</f>
        <v>97</v>
      </c>
      <c r="AA368" s="33">
        <f>Z368/X367</f>
        <v>0.021522076769469715</v>
      </c>
      <c r="AB368" s="155">
        <f>D367+F367+H367+J367</f>
        <v>11091</v>
      </c>
      <c r="AC368" s="108"/>
      <c r="AD368" s="156"/>
      <c r="AE368" s="160"/>
      <c r="AF368" s="160"/>
      <c r="AG368" s="160"/>
      <c r="AH368" s="108">
        <f>AB367-AB341</f>
        <v>3992</v>
      </c>
      <c r="AI368" s="109">
        <f>AH368/AB341</f>
        <v>0.09726858507346313</v>
      </c>
    </row>
    <row r="369" spans="1:35" ht="27.75" customHeight="1" thickBot="1" thickTop="1">
      <c r="A369" s="167"/>
      <c r="B369" s="170"/>
      <c r="C369" s="149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>
        <f>H367-H340</f>
        <v>580</v>
      </c>
      <c r="I369" s="26">
        <f>H369/H340</f>
        <v>0.2096890817064353</v>
      </c>
      <c r="J369" s="53">
        <f>J367-J340</f>
        <v>2036</v>
      </c>
      <c r="K369" s="26">
        <f>J369/J340</f>
        <v>2.8475524475524474</v>
      </c>
      <c r="L369" s="53">
        <f>L367-L340</f>
        <v>931</v>
      </c>
      <c r="M369" s="26">
        <f>L369/L340</f>
        <v>0.3715083798882682</v>
      </c>
      <c r="N369" s="53">
        <f>N367-N340</f>
        <v>2002</v>
      </c>
      <c r="O369" s="26">
        <f>N369/N340</f>
        <v>0.7274709302325582</v>
      </c>
      <c r="P369" s="53">
        <f>P367-P340</f>
        <v>1902</v>
      </c>
      <c r="Q369" s="26">
        <f>P369/P340</f>
        <v>0.8908665105386416</v>
      </c>
      <c r="R369" s="53">
        <f>R367-R340</f>
        <v>1110</v>
      </c>
      <c r="S369" s="26">
        <f>R369/R340</f>
        <v>0.28122624778312644</v>
      </c>
      <c r="T369" s="53">
        <f>T367-T340</f>
        <v>-5751</v>
      </c>
      <c r="U369" s="26">
        <f>T369/T340</f>
        <v>-0.6427134555207867</v>
      </c>
      <c r="V369" s="53">
        <f>V367-V340</f>
        <v>452</v>
      </c>
      <c r="W369" s="26">
        <f>V369/V340</f>
        <v>0.11598665640236079</v>
      </c>
      <c r="X369" s="53">
        <f>X367-X340</f>
        <v>2214</v>
      </c>
      <c r="Y369" s="26">
        <f>X369/X340</f>
        <v>0.9655473179241169</v>
      </c>
      <c r="Z369" s="58">
        <f>Z367-Z340</f>
        <v>1871</v>
      </c>
      <c r="AA369" s="33">
        <f>Z369/Z340</f>
        <v>0.6845956824002927</v>
      </c>
      <c r="AB369" s="136"/>
      <c r="AC369" s="127"/>
      <c r="AD369" s="137"/>
      <c r="AE369" s="161" t="s">
        <v>30</v>
      </c>
      <c r="AF369" s="162" t="s">
        <v>31</v>
      </c>
      <c r="AG369" s="163" t="s">
        <v>32</v>
      </c>
      <c r="AH369" s="110"/>
      <c r="AI369" s="111"/>
    </row>
    <row r="370" spans="1:35" ht="27.75" customHeight="1" thickBot="1" thickTop="1">
      <c r="A370" s="167" t="s">
        <v>12</v>
      </c>
      <c r="B370" s="170" t="s">
        <v>16</v>
      </c>
      <c r="C370" s="151"/>
      <c r="D370" s="55">
        <v>10810</v>
      </c>
      <c r="E370" s="18" t="s">
        <v>25</v>
      </c>
      <c r="F370" s="55">
        <v>8666</v>
      </c>
      <c r="G370" s="18" t="s">
        <v>25</v>
      </c>
      <c r="H370" s="55">
        <v>9934</v>
      </c>
      <c r="I370" s="18" t="s">
        <v>25</v>
      </c>
      <c r="J370" s="55">
        <v>9120</v>
      </c>
      <c r="K370" s="18" t="s">
        <v>25</v>
      </c>
      <c r="L370" s="55">
        <v>7646</v>
      </c>
      <c r="M370" s="18" t="s">
        <v>25</v>
      </c>
      <c r="N370" s="55">
        <v>8194</v>
      </c>
      <c r="O370" s="18" t="s">
        <v>25</v>
      </c>
      <c r="P370" s="55">
        <v>10598</v>
      </c>
      <c r="Q370" s="18" t="s">
        <v>25</v>
      </c>
      <c r="R370" s="55">
        <v>9157</v>
      </c>
      <c r="S370" s="18" t="s">
        <v>25</v>
      </c>
      <c r="T370" s="55">
        <v>9128</v>
      </c>
      <c r="U370" s="18" t="s">
        <v>25</v>
      </c>
      <c r="V370" s="55">
        <v>9167</v>
      </c>
      <c r="W370" s="18" t="s">
        <v>25</v>
      </c>
      <c r="X370" s="55">
        <v>8330</v>
      </c>
      <c r="Y370" s="18" t="s">
        <v>25</v>
      </c>
      <c r="Z370" s="57">
        <v>9340</v>
      </c>
      <c r="AA370" s="32" t="s">
        <v>25</v>
      </c>
      <c r="AB370" s="27">
        <f>D370+F370+H370+J370+L370+N370+P370+R370+T370+V370+X370+Z370</f>
        <v>110090</v>
      </c>
      <c r="AC370" s="138"/>
      <c r="AD370" s="139"/>
      <c r="AE370" s="164">
        <v>75933</v>
      </c>
      <c r="AF370" s="165">
        <v>32692</v>
      </c>
      <c r="AG370" s="166">
        <v>1465</v>
      </c>
      <c r="AH370" s="112" t="s">
        <v>130</v>
      </c>
      <c r="AI370" s="113">
        <v>-0.195</v>
      </c>
    </row>
    <row r="371" spans="1:35" ht="27.75" customHeight="1" thickBot="1" thickTop="1">
      <c r="A371" s="167"/>
      <c r="B371" s="170"/>
      <c r="C371" s="152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>
        <f>H370-F370</f>
        <v>1268</v>
      </c>
      <c r="I371" s="25">
        <f>H371/F370</f>
        <v>0.14631894761135472</v>
      </c>
      <c r="J371" s="62">
        <f>J370-H370</f>
        <v>-814</v>
      </c>
      <c r="K371" s="25">
        <f>J371/H370</f>
        <v>-0.08194080934165492</v>
      </c>
      <c r="L371" s="62">
        <f>L370-J370</f>
        <v>-1474</v>
      </c>
      <c r="M371" s="25">
        <f>L371/J370</f>
        <v>-0.16162280701754386</v>
      </c>
      <c r="N371" s="52">
        <f>N370-L370</f>
        <v>548</v>
      </c>
      <c r="O371" s="28">
        <f>N371/L370</f>
        <v>0.0716714622024588</v>
      </c>
      <c r="P371" s="52">
        <f>P370-N370</f>
        <v>2404</v>
      </c>
      <c r="Q371" s="28">
        <f>P371/N370</f>
        <v>0.2933854039541128</v>
      </c>
      <c r="R371" s="52">
        <f>R370-P370</f>
        <v>-1441</v>
      </c>
      <c r="S371" s="28">
        <f>R371/P370</f>
        <v>-0.13596905076429516</v>
      </c>
      <c r="T371" s="52">
        <f>T370-R370</f>
        <v>-29</v>
      </c>
      <c r="U371" s="28">
        <f>T371/R370</f>
        <v>-0.0031669760838702633</v>
      </c>
      <c r="V371" s="52">
        <f>V370-T370</f>
        <v>39</v>
      </c>
      <c r="W371" s="28">
        <f>V371/T370</f>
        <v>0.004272567922874671</v>
      </c>
      <c r="X371" s="52">
        <f>X370-V370</f>
        <v>-837</v>
      </c>
      <c r="Y371" s="28">
        <f>X371/V370</f>
        <v>-0.0913057706992473</v>
      </c>
      <c r="Z371" s="58">
        <f>Z370-X370</f>
        <v>1010</v>
      </c>
      <c r="AA371" s="33">
        <f>Z371/X370</f>
        <v>0.1212484993997599</v>
      </c>
      <c r="AB371" s="155">
        <f>D370+F370+H370+J370</f>
        <v>38530</v>
      </c>
      <c r="AC371" s="131"/>
      <c r="AD371" s="157"/>
      <c r="AE371" s="102"/>
      <c r="AF371" s="107"/>
      <c r="AG371" s="107"/>
      <c r="AH371" s="131">
        <f>AB370-AB344</f>
        <v>-26662</v>
      </c>
      <c r="AI371" s="109">
        <f>AH371/AB344</f>
        <v>-0.19496606996606997</v>
      </c>
    </row>
    <row r="372" spans="1:35" ht="27.75" customHeight="1" thickBot="1" thickTop="1">
      <c r="A372" s="167"/>
      <c r="B372" s="170"/>
      <c r="C372" s="149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>
        <f>H370-H343</f>
        <v>1369</v>
      </c>
      <c r="I372" s="26">
        <f>H372/H343</f>
        <v>0.1598365440747227</v>
      </c>
      <c r="J372" s="53">
        <f>J370-J343</f>
        <v>-12529</v>
      </c>
      <c r="K372" s="26">
        <f>J372/J343</f>
        <v>-0.5787334287957874</v>
      </c>
      <c r="L372" s="53">
        <f>L370-L343</f>
        <v>-3939</v>
      </c>
      <c r="M372" s="26">
        <f>L372/L343</f>
        <v>-0.34000863185153213</v>
      </c>
      <c r="N372" s="53">
        <f>N370-N343</f>
        <v>-1832</v>
      </c>
      <c r="O372" s="26">
        <f>N372/N343</f>
        <v>-0.1827249152204269</v>
      </c>
      <c r="P372" s="53">
        <f>P370-P343</f>
        <v>-148</v>
      </c>
      <c r="Q372" s="26">
        <f>P372/P343</f>
        <v>-0.013772566536385632</v>
      </c>
      <c r="R372" s="53">
        <f>R370-R343</f>
        <v>-407</v>
      </c>
      <c r="S372" s="26">
        <f>R372/R343</f>
        <v>-0.04255541614387286</v>
      </c>
      <c r="T372" s="53">
        <f>T370-T343</f>
        <v>-2384</v>
      </c>
      <c r="U372" s="26">
        <f>T372/T343</f>
        <v>-0.207088255733148</v>
      </c>
      <c r="V372" s="53">
        <f>V370-V343</f>
        <v>-1293</v>
      </c>
      <c r="W372" s="26">
        <f>V372/V343</f>
        <v>-0.12361376673040153</v>
      </c>
      <c r="X372" s="53">
        <f>X370-X343</f>
        <v>-974</v>
      </c>
      <c r="Y372" s="26">
        <f>X372/X343</f>
        <v>-0.10468615649183147</v>
      </c>
      <c r="Z372" s="58">
        <f>Z370-Z343</f>
        <v>-729</v>
      </c>
      <c r="AA372" s="33">
        <f>Z372/Z343</f>
        <v>-0.07240043698480485</v>
      </c>
      <c r="AB372" s="143"/>
      <c r="AC372" s="115"/>
      <c r="AD372" s="144"/>
      <c r="AE372" s="107"/>
      <c r="AF372" s="107"/>
      <c r="AG372" s="107"/>
      <c r="AH372" s="115"/>
      <c r="AI372" s="107"/>
    </row>
    <row r="373" spans="1:35" ht="27.75" customHeight="1" thickBot="1">
      <c r="A373" s="171" t="s">
        <v>13</v>
      </c>
      <c r="B373" s="172"/>
      <c r="C373" s="172"/>
      <c r="D373" s="172"/>
      <c r="E373" s="172"/>
      <c r="F373" s="172"/>
      <c r="G373" s="172"/>
      <c r="H373" s="172"/>
      <c r="I373" s="172"/>
      <c r="J373" s="172"/>
      <c r="K373" s="172"/>
      <c r="L373" s="172"/>
      <c r="M373" s="172"/>
      <c r="N373" s="172"/>
      <c r="O373" s="172"/>
      <c r="P373" s="172"/>
      <c r="Q373" s="172"/>
      <c r="R373" s="172"/>
      <c r="S373" s="172"/>
      <c r="T373" s="172"/>
      <c r="U373" s="172"/>
      <c r="V373" s="172"/>
      <c r="W373" s="172"/>
      <c r="X373" s="172"/>
      <c r="Y373" s="172"/>
      <c r="Z373" s="172"/>
      <c r="AA373" s="172"/>
      <c r="AB373" s="143"/>
      <c r="AC373" s="115"/>
      <c r="AD373" s="144"/>
      <c r="AE373" s="107"/>
      <c r="AF373" s="107"/>
      <c r="AG373" s="107"/>
      <c r="AH373" s="145"/>
      <c r="AI373" s="117"/>
    </row>
    <row r="374" spans="1:35" ht="27.75" customHeight="1" thickBot="1">
      <c r="A374" s="167" t="s">
        <v>14</v>
      </c>
      <c r="B374" s="173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>
        <v>18011</v>
      </c>
      <c r="I374" s="18" t="s">
        <v>25</v>
      </c>
      <c r="J374" s="55">
        <v>17080</v>
      </c>
      <c r="K374" s="18" t="s">
        <v>25</v>
      </c>
      <c r="L374" s="55">
        <v>16517</v>
      </c>
      <c r="M374" s="18" t="s">
        <v>25</v>
      </c>
      <c r="N374" s="55">
        <v>15471</v>
      </c>
      <c r="O374" s="18" t="s">
        <v>25</v>
      </c>
      <c r="P374" s="55">
        <v>15180</v>
      </c>
      <c r="Q374" s="18" t="s">
        <v>25</v>
      </c>
      <c r="R374" s="55">
        <v>15417</v>
      </c>
      <c r="S374" s="18" t="s">
        <v>25</v>
      </c>
      <c r="T374" s="55">
        <v>15633</v>
      </c>
      <c r="U374" s="18" t="s">
        <v>25</v>
      </c>
      <c r="V374" s="55">
        <v>14003</v>
      </c>
      <c r="W374" s="18" t="s">
        <v>25</v>
      </c>
      <c r="X374" s="55">
        <v>13802</v>
      </c>
      <c r="Y374" s="18" t="s">
        <v>25</v>
      </c>
      <c r="Z374" s="57">
        <v>13434</v>
      </c>
      <c r="AA374" s="32" t="s">
        <v>25</v>
      </c>
      <c r="AB374" s="125"/>
      <c r="AC374" s="115"/>
      <c r="AD374" s="144"/>
      <c r="AE374" s="117"/>
      <c r="AF374" s="116"/>
      <c r="AG374" s="117"/>
      <c r="AH374" s="109"/>
      <c r="AI374" s="117"/>
    </row>
    <row r="375" spans="1:35" ht="27.75" customHeight="1" thickBot="1" thickTop="1">
      <c r="A375" s="167"/>
      <c r="B375" s="174"/>
      <c r="C375" s="152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>
        <f>H374-F374</f>
        <v>-285</v>
      </c>
      <c r="I375" s="25">
        <f>H375/F374</f>
        <v>-0.015577175338871884</v>
      </c>
      <c r="J375" s="62">
        <f>J374-H374</f>
        <v>-931</v>
      </c>
      <c r="K375" s="25">
        <f>J375/H374</f>
        <v>-0.051690633501748934</v>
      </c>
      <c r="L375" s="62">
        <f>L374-J374</f>
        <v>-563</v>
      </c>
      <c r="M375" s="25">
        <f>L375/J374</f>
        <v>-0.032962529274004684</v>
      </c>
      <c r="N375" s="52">
        <f>N374-L374</f>
        <v>-1046</v>
      </c>
      <c r="O375" s="28">
        <f>N375/L374</f>
        <v>-0.06332869165102621</v>
      </c>
      <c r="P375" s="52">
        <f>P374-N374</f>
        <v>-291</v>
      </c>
      <c r="Q375" s="28">
        <f>P375/N374</f>
        <v>-0.018809385301531898</v>
      </c>
      <c r="R375" s="52">
        <f>R374-P374</f>
        <v>237</v>
      </c>
      <c r="S375" s="28">
        <f>R375/P374</f>
        <v>0.015612648221343874</v>
      </c>
      <c r="T375" s="52">
        <f>T374-R374</f>
        <v>216</v>
      </c>
      <c r="U375" s="28">
        <f>T375/R374</f>
        <v>0.014010507880910683</v>
      </c>
      <c r="V375" s="52">
        <f>V374-T374</f>
        <v>-1630</v>
      </c>
      <c r="W375" s="28">
        <f>V375/T374</f>
        <v>-0.10426661549286766</v>
      </c>
      <c r="X375" s="52">
        <f>X374-V374</f>
        <v>-201</v>
      </c>
      <c r="Y375" s="28">
        <f>X375/V374</f>
        <v>-0.014354066985645933</v>
      </c>
      <c r="Z375" s="58">
        <f>Z374-X374</f>
        <v>-368</v>
      </c>
      <c r="AA375" s="33">
        <f>Z375/X374</f>
        <v>-0.026662802492392407</v>
      </c>
      <c r="AB375" s="143"/>
      <c r="AC375" s="115"/>
      <c r="AD375" s="144"/>
      <c r="AE375" s="153"/>
      <c r="AF375" s="142"/>
      <c r="AG375" s="107"/>
      <c r="AH375" s="145"/>
      <c r="AI375" s="117"/>
    </row>
    <row r="376" spans="1:35" ht="27.75" customHeight="1" thickBot="1" thickTop="1">
      <c r="A376" s="167"/>
      <c r="B376" s="175"/>
      <c r="C376" s="149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>
        <f>H374-H347</f>
        <v>2872</v>
      </c>
      <c r="I376" s="26">
        <f>H376/H347</f>
        <v>0.18970869938569257</v>
      </c>
      <c r="J376" s="53">
        <f>J374-J347</f>
        <v>1120</v>
      </c>
      <c r="K376" s="26">
        <f>J376/J347</f>
        <v>0.07017543859649122</v>
      </c>
      <c r="L376" s="53">
        <f>L374-L347</f>
        <v>-6285</v>
      </c>
      <c r="M376" s="26">
        <f>L376/L347</f>
        <v>-0.27563371634067185</v>
      </c>
      <c r="N376" s="53">
        <f>N374-N347</f>
        <v>-7012</v>
      </c>
      <c r="O376" s="26">
        <f>N376/N347</f>
        <v>-0.3118800871769782</v>
      </c>
      <c r="P376" s="53">
        <f>P374-P347</f>
        <v>-4858</v>
      </c>
      <c r="Q376" s="26">
        <f>P376/P347</f>
        <v>-0.2424393652061084</v>
      </c>
      <c r="R376" s="53">
        <f>R374-R347</f>
        <v>-3669</v>
      </c>
      <c r="S376" s="26">
        <f>R376/R347</f>
        <v>-0.1922351461804464</v>
      </c>
      <c r="T376" s="53">
        <f>T374-T347</f>
        <v>-2745</v>
      </c>
      <c r="U376" s="26">
        <f>T376/T347</f>
        <v>-0.1493633692458374</v>
      </c>
      <c r="V376" s="53">
        <f>V374-V347</f>
        <v>-3314</v>
      </c>
      <c r="W376" s="26">
        <f>V376/V347</f>
        <v>-0.19137263960270254</v>
      </c>
      <c r="X376" s="53">
        <f>X374-X347</f>
        <v>-4146</v>
      </c>
      <c r="Y376" s="26">
        <f>X376/X347</f>
        <v>-0.2310006685981725</v>
      </c>
      <c r="Z376" s="58">
        <f>Z374-Z347</f>
        <v>-4866</v>
      </c>
      <c r="AA376" s="33">
        <f>Z376/Z347</f>
        <v>-0.2659016393442623</v>
      </c>
      <c r="AB376" s="143"/>
      <c r="AC376" s="115"/>
      <c r="AD376" s="144"/>
      <c r="AE376" s="107"/>
      <c r="AF376" s="154"/>
      <c r="AG376" s="107"/>
      <c r="AH376" s="145"/>
      <c r="AI376" s="117"/>
    </row>
    <row r="379" spans="1:33" ht="35.25" customHeight="1">
      <c r="A379" s="188" t="s">
        <v>136</v>
      </c>
      <c r="B379" s="188"/>
      <c r="C379" s="188"/>
      <c r="D379" s="188"/>
      <c r="E379" s="188"/>
      <c r="F379" s="188"/>
      <c r="G379" s="188"/>
      <c r="H379" s="188"/>
      <c r="I379" s="188"/>
      <c r="J379" s="188"/>
      <c r="K379" s="188"/>
      <c r="L379" s="189"/>
      <c r="M379" s="189"/>
      <c r="N379" s="189"/>
      <c r="O379" s="189"/>
      <c r="P379" s="189"/>
      <c r="Q379" s="189"/>
      <c r="R379" s="189"/>
      <c r="S379" s="189"/>
      <c r="T379" s="189"/>
      <c r="U379" s="189"/>
      <c r="V379" s="189"/>
      <c r="W379" s="189"/>
      <c r="X379" s="189"/>
      <c r="Y379" s="189"/>
      <c r="Z379" s="189"/>
      <c r="AA379" s="189"/>
      <c r="AB379" s="189"/>
      <c r="AC379" s="189"/>
      <c r="AD379" s="189"/>
      <c r="AE379" s="190"/>
      <c r="AF379" s="190"/>
      <c r="AG379" s="190"/>
    </row>
    <row r="380" ht="13.5" thickBot="1"/>
    <row r="381" spans="1:35" ht="21.75" customHeight="1" thickBot="1">
      <c r="A381" s="191" t="s">
        <v>42</v>
      </c>
      <c r="B381" s="192" t="s">
        <v>58</v>
      </c>
      <c r="C381" s="194"/>
      <c r="D381" s="171" t="s">
        <v>131</v>
      </c>
      <c r="E381" s="195"/>
      <c r="F381" s="195"/>
      <c r="G381" s="195"/>
      <c r="H381" s="195"/>
      <c r="I381" s="195"/>
      <c r="J381" s="195"/>
      <c r="K381" s="195"/>
      <c r="L381" s="195"/>
      <c r="M381" s="195"/>
      <c r="N381" s="195"/>
      <c r="O381" s="195"/>
      <c r="P381" s="195"/>
      <c r="Q381" s="195"/>
      <c r="R381" s="195"/>
      <c r="S381" s="195"/>
      <c r="T381" s="195"/>
      <c r="U381" s="195"/>
      <c r="V381" s="195"/>
      <c r="W381" s="195"/>
      <c r="X381" s="195"/>
      <c r="Y381" s="195"/>
      <c r="Z381" s="195"/>
      <c r="AA381" s="196"/>
      <c r="AB381" s="176" t="s">
        <v>22</v>
      </c>
      <c r="AC381" s="181" t="s">
        <v>23</v>
      </c>
      <c r="AD381" s="206"/>
      <c r="AE381" s="208" t="s">
        <v>22</v>
      </c>
      <c r="AF381" s="209"/>
      <c r="AG381" s="209"/>
      <c r="AH381" s="181" t="s">
        <v>23</v>
      </c>
      <c r="AI381" s="182"/>
    </row>
    <row r="382" spans="1:35" ht="21.75" customHeight="1" thickBot="1" thickTop="1">
      <c r="A382" s="191"/>
      <c r="B382" s="193"/>
      <c r="C382" s="167"/>
      <c r="D382" s="168" t="s">
        <v>4</v>
      </c>
      <c r="E382" s="169"/>
      <c r="F382" s="168" t="s">
        <v>5</v>
      </c>
      <c r="G382" s="169"/>
      <c r="H382" s="168" t="s">
        <v>26</v>
      </c>
      <c r="I382" s="169"/>
      <c r="J382" s="168" t="s">
        <v>27</v>
      </c>
      <c r="K382" s="169"/>
      <c r="L382" s="168" t="s">
        <v>28</v>
      </c>
      <c r="M382" s="169"/>
      <c r="N382" s="168" t="s">
        <v>29</v>
      </c>
      <c r="O382" s="169"/>
      <c r="P382" s="168" t="s">
        <v>33</v>
      </c>
      <c r="Q382" s="169"/>
      <c r="R382" s="168" t="s">
        <v>35</v>
      </c>
      <c r="S382" s="169"/>
      <c r="T382" s="168" t="s">
        <v>40</v>
      </c>
      <c r="U382" s="169"/>
      <c r="V382" s="168" t="s">
        <v>41</v>
      </c>
      <c r="W382" s="169"/>
      <c r="X382" s="168" t="s">
        <v>44</v>
      </c>
      <c r="Y382" s="169"/>
      <c r="Z382" s="210" t="s">
        <v>45</v>
      </c>
      <c r="AA382" s="211"/>
      <c r="AB382" s="177"/>
      <c r="AC382" s="183"/>
      <c r="AD382" s="207"/>
      <c r="AE382" s="208"/>
      <c r="AF382" s="209"/>
      <c r="AG382" s="209"/>
      <c r="AH382" s="183"/>
      <c r="AI382" s="184"/>
    </row>
    <row r="383" spans="1:35" ht="21" customHeight="1" thickBot="1" thickTop="1">
      <c r="A383" s="2"/>
      <c r="B383" s="1"/>
      <c r="C383" s="203" t="s">
        <v>34</v>
      </c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4"/>
      <c r="Q383" s="204"/>
      <c r="R383" s="204"/>
      <c r="S383" s="204"/>
      <c r="T383" s="204"/>
      <c r="U383" s="204"/>
      <c r="V383" s="204"/>
      <c r="W383" s="204"/>
      <c r="X383" s="204"/>
      <c r="Y383" s="204"/>
      <c r="Z383" s="204"/>
      <c r="AA383" s="205"/>
      <c r="AB383" s="178"/>
      <c r="AC383" s="19" t="s">
        <v>24</v>
      </c>
      <c r="AD383" s="68" t="s">
        <v>25</v>
      </c>
      <c r="AH383" s="19" t="s">
        <v>24</v>
      </c>
      <c r="AI383" s="20" t="s">
        <v>25</v>
      </c>
    </row>
    <row r="384" spans="1:35" ht="13.5" thickBot="1">
      <c r="A384" s="185"/>
      <c r="B384" s="186"/>
      <c r="C384" s="186"/>
      <c r="D384" s="186"/>
      <c r="E384" s="186"/>
      <c r="F384" s="186"/>
      <c r="G384" s="186"/>
      <c r="H384" s="186"/>
      <c r="I384" s="186"/>
      <c r="J384" s="186"/>
      <c r="K384" s="186"/>
      <c r="L384" s="186"/>
      <c r="M384" s="186"/>
      <c r="N384" s="186"/>
      <c r="O384" s="186"/>
      <c r="P384" s="186"/>
      <c r="Q384" s="186"/>
      <c r="R384" s="186"/>
      <c r="S384" s="186"/>
      <c r="T384" s="186"/>
      <c r="U384" s="186"/>
      <c r="V384" s="186"/>
      <c r="W384" s="186"/>
      <c r="X384" s="186"/>
      <c r="Y384" s="186"/>
      <c r="Z384" s="186"/>
      <c r="AA384" s="187"/>
      <c r="AB384" s="197" t="s">
        <v>6</v>
      </c>
      <c r="AC384" s="198"/>
      <c r="AD384" s="199"/>
      <c r="AE384" s="67" t="s">
        <v>30</v>
      </c>
      <c r="AF384" s="37" t="s">
        <v>31</v>
      </c>
      <c r="AG384" s="38" t="s">
        <v>32</v>
      </c>
      <c r="AH384" s="179"/>
      <c r="AI384" s="180"/>
    </row>
    <row r="385" spans="1:35" ht="27.75" customHeight="1" thickBot="1" thickTop="1">
      <c r="A385" s="167" t="s">
        <v>7</v>
      </c>
      <c r="B385" s="173" t="s">
        <v>8</v>
      </c>
      <c r="C385" s="6"/>
      <c r="D385" s="51">
        <v>377126</v>
      </c>
      <c r="E385" s="17" t="s">
        <v>25</v>
      </c>
      <c r="F385" s="51">
        <v>375689</v>
      </c>
      <c r="G385" s="17" t="s">
        <v>25</v>
      </c>
      <c r="H385" s="51">
        <v>371982</v>
      </c>
      <c r="I385" s="17" t="s">
        <v>25</v>
      </c>
      <c r="J385" s="51">
        <v>365878</v>
      </c>
      <c r="K385" s="17" t="s">
        <v>25</v>
      </c>
      <c r="L385" s="51"/>
      <c r="M385" s="17"/>
      <c r="N385" s="51"/>
      <c r="O385" s="17"/>
      <c r="P385" s="51"/>
      <c r="Q385" s="17"/>
      <c r="R385" s="51"/>
      <c r="S385" s="17"/>
      <c r="T385" s="51"/>
      <c r="U385" s="17"/>
      <c r="V385" s="51"/>
      <c r="W385" s="17"/>
      <c r="X385" s="51"/>
      <c r="Y385" s="17"/>
      <c r="Z385" s="57"/>
      <c r="AA385" s="32"/>
      <c r="AB385" s="200"/>
      <c r="AC385" s="201"/>
      <c r="AD385" s="202"/>
      <c r="AE385" s="102"/>
      <c r="AF385" s="107"/>
      <c r="AG385" s="107"/>
      <c r="AH385" s="146"/>
      <c r="AI385" s="147"/>
    </row>
    <row r="386" spans="1:35" ht="27.75" customHeight="1" thickBot="1" thickTop="1">
      <c r="A386" s="167"/>
      <c r="B386" s="174"/>
      <c r="C386" s="148" t="s">
        <v>20</v>
      </c>
      <c r="D386" s="62">
        <f>D385-Z358</f>
        <v>1322</v>
      </c>
      <c r="E386" s="25">
        <f>D386/Z358</f>
        <v>0.0035177911890240656</v>
      </c>
      <c r="F386" s="62">
        <f>F385-D385</f>
        <v>-1437</v>
      </c>
      <c r="G386" s="25">
        <f>F386/D385</f>
        <v>-0.0038103975859527053</v>
      </c>
      <c r="H386" s="62">
        <f>H385-F385</f>
        <v>-3707</v>
      </c>
      <c r="I386" s="25">
        <f>H386/F385</f>
        <v>-0.009867203990534723</v>
      </c>
      <c r="J386" s="62">
        <f>J385-H385</f>
        <v>-6104</v>
      </c>
      <c r="K386" s="25">
        <f>J386/H385</f>
        <v>-0.016409396153577324</v>
      </c>
      <c r="L386" s="62"/>
      <c r="M386" s="25"/>
      <c r="N386" s="52"/>
      <c r="O386" s="28"/>
      <c r="P386" s="52"/>
      <c r="Q386" s="28"/>
      <c r="R386" s="52"/>
      <c r="S386" s="28"/>
      <c r="T386" s="52"/>
      <c r="U386" s="28"/>
      <c r="V386" s="52"/>
      <c r="W386" s="28"/>
      <c r="X386" s="52"/>
      <c r="Y386" s="28"/>
      <c r="Z386" s="58"/>
      <c r="AA386" s="33"/>
      <c r="AB386" s="125"/>
      <c r="AC386" s="115"/>
      <c r="AD386" s="144"/>
      <c r="AE386" s="107"/>
      <c r="AF386" s="107"/>
      <c r="AG386" s="107"/>
      <c r="AH386" s="115"/>
      <c r="AI386" s="107"/>
    </row>
    <row r="387" spans="1:36" ht="27.75" customHeight="1" thickBot="1" thickTop="1">
      <c r="A387" s="167"/>
      <c r="B387" s="175"/>
      <c r="C387" s="149" t="s">
        <v>21</v>
      </c>
      <c r="D387" s="53">
        <f>D385-D358</f>
        <v>-37901</v>
      </c>
      <c r="E387" s="26">
        <f>D387/D358</f>
        <v>-0.09132176942704932</v>
      </c>
      <c r="F387" s="53">
        <f>F385-F358</f>
        <v>-35087</v>
      </c>
      <c r="G387" s="26">
        <f>F387/F358</f>
        <v>-0.08541638265137204</v>
      </c>
      <c r="H387" s="53">
        <f>H385-H358</f>
        <v>-34736</v>
      </c>
      <c r="I387" s="26">
        <f>H387/H358</f>
        <v>-0.08540561273413028</v>
      </c>
      <c r="J387" s="53">
        <f>J385-J358</f>
        <v>-36268</v>
      </c>
      <c r="K387" s="26">
        <f>J387/J358</f>
        <v>-0.09018615129828471</v>
      </c>
      <c r="L387" s="53"/>
      <c r="M387" s="26"/>
      <c r="N387" s="53"/>
      <c r="O387" s="26"/>
      <c r="P387" s="53"/>
      <c r="Q387" s="26"/>
      <c r="R387" s="53"/>
      <c r="S387" s="26"/>
      <c r="T387" s="53"/>
      <c r="U387" s="26"/>
      <c r="V387" s="53"/>
      <c r="W387" s="26"/>
      <c r="X387" s="53"/>
      <c r="Y387" s="26"/>
      <c r="Z387" s="58"/>
      <c r="AA387" s="33"/>
      <c r="AB387" s="143"/>
      <c r="AC387" s="29"/>
      <c r="AD387" s="144"/>
      <c r="AE387" s="75" t="s">
        <v>30</v>
      </c>
      <c r="AF387" s="76" t="s">
        <v>31</v>
      </c>
      <c r="AG387" s="77" t="s">
        <v>32</v>
      </c>
      <c r="AH387" s="29"/>
      <c r="AI387" s="107"/>
      <c r="AJ387" s="107"/>
    </row>
    <row r="388" spans="1:36" ht="27.75" customHeight="1" thickBot="1" thickTop="1">
      <c r="A388" s="167" t="s">
        <v>9</v>
      </c>
      <c r="B388" s="170" t="s">
        <v>19</v>
      </c>
      <c r="C388" s="150"/>
      <c r="D388" s="54">
        <v>17765</v>
      </c>
      <c r="E388" s="18" t="s">
        <v>25</v>
      </c>
      <c r="F388" s="54">
        <v>16794</v>
      </c>
      <c r="G388" s="18" t="s">
        <v>25</v>
      </c>
      <c r="H388" s="54">
        <v>17134</v>
      </c>
      <c r="I388" s="18" t="s">
        <v>25</v>
      </c>
      <c r="J388" s="54">
        <v>15492</v>
      </c>
      <c r="K388" s="18" t="s">
        <v>25</v>
      </c>
      <c r="L388" s="54"/>
      <c r="M388" s="18"/>
      <c r="N388" s="54"/>
      <c r="O388" s="18"/>
      <c r="P388" s="54"/>
      <c r="Q388" s="18"/>
      <c r="R388" s="54"/>
      <c r="S388" s="18"/>
      <c r="T388" s="54"/>
      <c r="U388" s="18"/>
      <c r="V388" s="54"/>
      <c r="W388" s="18"/>
      <c r="X388" s="54"/>
      <c r="Y388" s="18"/>
      <c r="Z388" s="57"/>
      <c r="AA388" s="32"/>
      <c r="AB388" s="27">
        <f>D388+F388+H388+J388+L388+N388+P388+R388+T388+V388+X388+Z388</f>
        <v>67185</v>
      </c>
      <c r="AC388" s="138"/>
      <c r="AD388" s="139"/>
      <c r="AE388" s="119">
        <v>51917</v>
      </c>
      <c r="AF388" s="119">
        <v>14544</v>
      </c>
      <c r="AG388" s="120">
        <v>724</v>
      </c>
      <c r="AH388" s="21" t="s">
        <v>132</v>
      </c>
      <c r="AI388" s="24">
        <v>0.3034</v>
      </c>
      <c r="AJ388" s="107"/>
    </row>
    <row r="389" spans="1:36" ht="27.75" customHeight="1" thickBot="1" thickTop="1">
      <c r="A389" s="167"/>
      <c r="B389" s="170"/>
      <c r="C389" s="148" t="s">
        <v>20</v>
      </c>
      <c r="D389" s="62">
        <f>D388-Z361</f>
        <v>1038</v>
      </c>
      <c r="E389" s="25">
        <f>D389/Z361</f>
        <v>0.06205535959825432</v>
      </c>
      <c r="F389" s="62">
        <f>F388-D388</f>
        <v>-971</v>
      </c>
      <c r="G389" s="25">
        <f>F389/D388</f>
        <v>-0.05465803546298902</v>
      </c>
      <c r="H389" s="62">
        <f>H388-F388</f>
        <v>340</v>
      </c>
      <c r="I389" s="25">
        <f>H389/F388</f>
        <v>0.020245325711563653</v>
      </c>
      <c r="J389" s="62">
        <f>J388-H388</f>
        <v>-1642</v>
      </c>
      <c r="K389" s="25">
        <f>J389/H388</f>
        <v>-0.09583284697093498</v>
      </c>
      <c r="L389" s="62"/>
      <c r="M389" s="25"/>
      <c r="N389" s="52"/>
      <c r="O389" s="28"/>
      <c r="P389" s="52"/>
      <c r="Q389" s="28"/>
      <c r="R389" s="52"/>
      <c r="S389" s="28"/>
      <c r="T389" s="52"/>
      <c r="U389" s="28"/>
      <c r="V389" s="52"/>
      <c r="W389" s="28"/>
      <c r="X389" s="52"/>
      <c r="Y389" s="28"/>
      <c r="Z389" s="58"/>
      <c r="AA389" s="33"/>
      <c r="AB389" s="126"/>
      <c r="AC389" s="127"/>
      <c r="AD389" s="133"/>
      <c r="AE389" s="121"/>
      <c r="AF389" s="121"/>
      <c r="AG389" s="121"/>
      <c r="AH389" s="127"/>
      <c r="AI389" s="128"/>
      <c r="AJ389" s="107"/>
    </row>
    <row r="390" spans="1:36" ht="27.75" customHeight="1" thickBot="1" thickTop="1">
      <c r="A390" s="167"/>
      <c r="B390" s="170"/>
      <c r="C390" s="149" t="s">
        <v>21</v>
      </c>
      <c r="D390" s="53">
        <f>D388-D361</f>
        <v>3605</v>
      </c>
      <c r="E390" s="26">
        <f>D390/D361</f>
        <v>0.254590395480226</v>
      </c>
      <c r="F390" s="53">
        <f>F388-F361</f>
        <v>4958</v>
      </c>
      <c r="G390" s="26">
        <f>F390/F361</f>
        <v>0.41889151740452857</v>
      </c>
      <c r="H390" s="53">
        <f>H388-H361</f>
        <v>3419</v>
      </c>
      <c r="I390" s="26">
        <f>H390/H361</f>
        <v>0.24928909952606634</v>
      </c>
      <c r="J390" s="53">
        <f>J388-J361</f>
        <v>3658</v>
      </c>
      <c r="K390" s="26">
        <f>J390/J361</f>
        <v>0.3091093459523407</v>
      </c>
      <c r="L390" s="53"/>
      <c r="M390" s="26"/>
      <c r="N390" s="53"/>
      <c r="O390" s="26"/>
      <c r="P390" s="53"/>
      <c r="Q390" s="26"/>
      <c r="R390" s="53"/>
      <c r="S390" s="26"/>
      <c r="T390" s="53"/>
      <c r="U390" s="26"/>
      <c r="V390" s="53"/>
      <c r="W390" s="26"/>
      <c r="X390" s="53"/>
      <c r="Y390" s="26"/>
      <c r="Z390" s="58"/>
      <c r="AA390" s="33"/>
      <c r="AB390" s="136"/>
      <c r="AC390" s="127"/>
      <c r="AD390" s="137"/>
      <c r="AE390" s="75" t="s">
        <v>30</v>
      </c>
      <c r="AF390" s="76" t="s">
        <v>31</v>
      </c>
      <c r="AG390" s="77" t="s">
        <v>32</v>
      </c>
      <c r="AH390" s="106"/>
      <c r="AI390" s="3"/>
      <c r="AJ390" s="107"/>
    </row>
    <row r="391" spans="1:36" ht="27.75" customHeight="1" thickBot="1" thickTop="1">
      <c r="A391" s="167" t="s">
        <v>10</v>
      </c>
      <c r="B391" s="170" t="s">
        <v>17</v>
      </c>
      <c r="C391" s="151"/>
      <c r="D391" s="55">
        <v>7333</v>
      </c>
      <c r="E391" s="18" t="s">
        <v>25</v>
      </c>
      <c r="F391" s="55">
        <v>8424</v>
      </c>
      <c r="G391" s="18" t="s">
        <v>25</v>
      </c>
      <c r="H391" s="55">
        <v>10506</v>
      </c>
      <c r="I391" s="18" t="s">
        <v>25</v>
      </c>
      <c r="J391" s="55">
        <v>10618</v>
      </c>
      <c r="K391" s="18" t="s">
        <v>25</v>
      </c>
      <c r="L391" s="55"/>
      <c r="M391" s="18"/>
      <c r="N391" s="55"/>
      <c r="O391" s="18"/>
      <c r="P391" s="55"/>
      <c r="Q391" s="18"/>
      <c r="R391" s="55"/>
      <c r="S391" s="18"/>
      <c r="T391" s="55"/>
      <c r="U391" s="18"/>
      <c r="V391" s="55"/>
      <c r="W391" s="18"/>
      <c r="X391" s="55"/>
      <c r="Y391" s="18"/>
      <c r="Z391" s="57"/>
      <c r="AA391" s="32"/>
      <c r="AB391" s="27">
        <f>D391+F391+H391+J391+L391+N391+P391+R391+T391+V391+X391+Z391</f>
        <v>36881</v>
      </c>
      <c r="AC391" s="138"/>
      <c r="AD391" s="139"/>
      <c r="AE391" s="122">
        <v>28130</v>
      </c>
      <c r="AF391" s="123">
        <v>8257</v>
      </c>
      <c r="AG391" s="124">
        <v>494</v>
      </c>
      <c r="AH391" s="21" t="s">
        <v>133</v>
      </c>
      <c r="AI391" s="24">
        <v>-0.0286</v>
      </c>
      <c r="AJ391" s="107"/>
    </row>
    <row r="392" spans="1:36" ht="27.75" customHeight="1" thickBot="1" thickTop="1">
      <c r="A392" s="167"/>
      <c r="B392" s="170"/>
      <c r="C392" s="152" t="s">
        <v>20</v>
      </c>
      <c r="D392" s="62">
        <f>D391-Z364</f>
        <v>-556</v>
      </c>
      <c r="E392" s="25">
        <f>D392/Z364</f>
        <v>-0.07047788059323108</v>
      </c>
      <c r="F392" s="62">
        <f>F391-D391</f>
        <v>1091</v>
      </c>
      <c r="G392" s="25">
        <f>F392/D391</f>
        <v>0.14877948997681711</v>
      </c>
      <c r="H392" s="62">
        <f>H391-F391</f>
        <v>2082</v>
      </c>
      <c r="I392" s="25">
        <f>H392/F391</f>
        <v>0.24715099715099714</v>
      </c>
      <c r="J392" s="62">
        <f>J391-H391</f>
        <v>112</v>
      </c>
      <c r="K392" s="25">
        <f>J392/H391</f>
        <v>0.01066057490957548</v>
      </c>
      <c r="L392" s="62"/>
      <c r="M392" s="25"/>
      <c r="N392" s="52"/>
      <c r="O392" s="28"/>
      <c r="P392" s="52"/>
      <c r="Q392" s="28"/>
      <c r="R392" s="52"/>
      <c r="S392" s="28"/>
      <c r="T392" s="52"/>
      <c r="U392" s="28"/>
      <c r="V392" s="52"/>
      <c r="W392" s="28"/>
      <c r="X392" s="52"/>
      <c r="Y392" s="28"/>
      <c r="Z392" s="58"/>
      <c r="AA392" s="33"/>
      <c r="AB392" s="126"/>
      <c r="AC392" s="127"/>
      <c r="AD392" s="133"/>
      <c r="AE392" s="121"/>
      <c r="AF392" s="121"/>
      <c r="AG392" s="121"/>
      <c r="AH392" s="127"/>
      <c r="AI392" s="128"/>
      <c r="AJ392" s="107"/>
    </row>
    <row r="393" spans="1:36" ht="27.75" customHeight="1" thickBot="1" thickTop="1">
      <c r="A393" s="167"/>
      <c r="B393" s="170"/>
      <c r="C393" s="149" t="s">
        <v>21</v>
      </c>
      <c r="D393" s="53">
        <f>D391-D364</f>
        <v>570</v>
      </c>
      <c r="E393" s="26">
        <f>D393/D364</f>
        <v>0.08428212331805411</v>
      </c>
      <c r="F393" s="53">
        <f>F391-F364</f>
        <v>-621</v>
      </c>
      <c r="G393" s="26">
        <f>F393/F364</f>
        <v>-0.06865671641791045</v>
      </c>
      <c r="H393" s="53">
        <f>H391-H364</f>
        <v>-949</v>
      </c>
      <c r="I393" s="26">
        <f>H393/H364</f>
        <v>-0.08284591881274553</v>
      </c>
      <c r="J393" s="53">
        <f>J391-J364</f>
        <v>-85</v>
      </c>
      <c r="K393" s="26">
        <f>J393/J364</f>
        <v>-0.007941698589180604</v>
      </c>
      <c r="L393" s="53"/>
      <c r="M393" s="26"/>
      <c r="N393" s="53"/>
      <c r="O393" s="26"/>
      <c r="P393" s="53"/>
      <c r="Q393" s="26"/>
      <c r="R393" s="53"/>
      <c r="S393" s="26"/>
      <c r="T393" s="53"/>
      <c r="U393" s="26"/>
      <c r="V393" s="53"/>
      <c r="W393" s="26"/>
      <c r="X393" s="53"/>
      <c r="Y393" s="26"/>
      <c r="Z393" s="58"/>
      <c r="AA393" s="33"/>
      <c r="AB393" s="136"/>
      <c r="AC393" s="127"/>
      <c r="AD393" s="137"/>
      <c r="AE393" s="75" t="s">
        <v>30</v>
      </c>
      <c r="AF393" s="76" t="s">
        <v>31</v>
      </c>
      <c r="AG393" s="77" t="s">
        <v>32</v>
      </c>
      <c r="AH393" s="127"/>
      <c r="AI393" s="3"/>
      <c r="AJ393" s="107"/>
    </row>
    <row r="394" spans="1:36" ht="27.75" customHeight="1" thickBot="1" thickTop="1">
      <c r="A394" s="167" t="s">
        <v>11</v>
      </c>
      <c r="B394" s="170" t="s">
        <v>18</v>
      </c>
      <c r="C394" s="151"/>
      <c r="D394" s="55">
        <v>3279</v>
      </c>
      <c r="E394" s="18" t="s">
        <v>25</v>
      </c>
      <c r="F394" s="55">
        <v>4655</v>
      </c>
      <c r="G394" s="18" t="s">
        <v>25</v>
      </c>
      <c r="H394" s="55">
        <v>3900</v>
      </c>
      <c r="I394" s="18" t="s">
        <v>25</v>
      </c>
      <c r="J394" s="55">
        <v>7651</v>
      </c>
      <c r="K394" s="18" t="s">
        <v>25</v>
      </c>
      <c r="L394" s="55"/>
      <c r="M394" s="18"/>
      <c r="N394" s="55"/>
      <c r="O394" s="18"/>
      <c r="P394" s="55"/>
      <c r="Q394" s="18"/>
      <c r="R394" s="55"/>
      <c r="S394" s="18"/>
      <c r="T394" s="55"/>
      <c r="U394" s="18"/>
      <c r="V394" s="55"/>
      <c r="W394" s="18"/>
      <c r="X394" s="55"/>
      <c r="Y394" s="18"/>
      <c r="Z394" s="57"/>
      <c r="AA394" s="32"/>
      <c r="AB394" s="27">
        <f>D394+F394+H394+J394+L394+N394+P394+R394+T394+V394+X394+Z394</f>
        <v>19485</v>
      </c>
      <c r="AC394" s="138"/>
      <c r="AD394" s="139"/>
      <c r="AE394" s="122">
        <v>14726</v>
      </c>
      <c r="AF394" s="123">
        <v>4759</v>
      </c>
      <c r="AG394" s="124">
        <v>0</v>
      </c>
      <c r="AH394" s="21" t="s">
        <v>134</v>
      </c>
      <c r="AI394" s="24">
        <v>0.7568</v>
      </c>
      <c r="AJ394" s="107"/>
    </row>
    <row r="395" spans="1:36" ht="27.75" customHeight="1" thickBot="1" thickTop="1">
      <c r="A395" s="167"/>
      <c r="B395" s="170"/>
      <c r="C395" s="152" t="s">
        <v>20</v>
      </c>
      <c r="D395" s="62">
        <f>D394-Z367</f>
        <v>-1325</v>
      </c>
      <c r="E395" s="25">
        <f>D395/Z367</f>
        <v>-0.2877932232841008</v>
      </c>
      <c r="F395" s="62">
        <f>F394-D394</f>
        <v>1376</v>
      </c>
      <c r="G395" s="25">
        <f>F395/D394</f>
        <v>0.4196401341872522</v>
      </c>
      <c r="H395" s="62">
        <f>H394-F394</f>
        <v>-755</v>
      </c>
      <c r="I395" s="25">
        <f>H395/F394</f>
        <v>-0.16219119226638024</v>
      </c>
      <c r="J395" s="62">
        <f>J394-H394</f>
        <v>3751</v>
      </c>
      <c r="K395" s="25">
        <f>J395/H394</f>
        <v>0.9617948717948718</v>
      </c>
      <c r="L395" s="62"/>
      <c r="M395" s="25"/>
      <c r="N395" s="52"/>
      <c r="O395" s="28"/>
      <c r="P395" s="52"/>
      <c r="Q395" s="28"/>
      <c r="R395" s="52"/>
      <c r="S395" s="28"/>
      <c r="T395" s="52"/>
      <c r="U395" s="28"/>
      <c r="V395" s="52"/>
      <c r="W395" s="28"/>
      <c r="X395" s="52"/>
      <c r="Y395" s="28"/>
      <c r="Z395" s="58"/>
      <c r="AA395" s="33"/>
      <c r="AB395" s="126"/>
      <c r="AC395" s="127"/>
      <c r="AD395" s="133"/>
      <c r="AE395" s="121"/>
      <c r="AF395" s="121"/>
      <c r="AG395" s="121"/>
      <c r="AH395" s="127"/>
      <c r="AI395" s="128"/>
      <c r="AJ395" s="107"/>
    </row>
    <row r="396" spans="1:36" ht="27.75" customHeight="1" thickBot="1" thickTop="1">
      <c r="A396" s="167"/>
      <c r="B396" s="170"/>
      <c r="C396" s="149" t="s">
        <v>21</v>
      </c>
      <c r="D396" s="53">
        <f>D394-D367</f>
        <v>432</v>
      </c>
      <c r="E396" s="26">
        <f>D396/D367</f>
        <v>0.1517386722866175</v>
      </c>
      <c r="F396" s="53">
        <f>F394-F367</f>
        <v>2508</v>
      </c>
      <c r="G396" s="26">
        <f>F396/F367</f>
        <v>1.168141592920354</v>
      </c>
      <c r="H396" s="53">
        <f>H394-H367</f>
        <v>554</v>
      </c>
      <c r="I396" s="26">
        <f>H396/H367</f>
        <v>0.16557083084279736</v>
      </c>
      <c r="J396" s="53">
        <f>J394-J367</f>
        <v>4900</v>
      </c>
      <c r="K396" s="26">
        <f>J396/J367</f>
        <v>1.7811704834605597</v>
      </c>
      <c r="L396" s="53"/>
      <c r="M396" s="26"/>
      <c r="N396" s="53"/>
      <c r="O396" s="26"/>
      <c r="P396" s="53"/>
      <c r="Q396" s="26"/>
      <c r="R396" s="53"/>
      <c r="S396" s="26"/>
      <c r="T396" s="53"/>
      <c r="U396" s="26"/>
      <c r="V396" s="53"/>
      <c r="W396" s="26"/>
      <c r="X396" s="53"/>
      <c r="Y396" s="26"/>
      <c r="Z396" s="58"/>
      <c r="AA396" s="33"/>
      <c r="AB396" s="136"/>
      <c r="AC396" s="127"/>
      <c r="AD396" s="137"/>
      <c r="AE396" s="75" t="s">
        <v>30</v>
      </c>
      <c r="AF396" s="76" t="s">
        <v>31</v>
      </c>
      <c r="AG396" s="77" t="s">
        <v>32</v>
      </c>
      <c r="AH396" s="106"/>
      <c r="AI396" s="3"/>
      <c r="AJ396" s="107"/>
    </row>
    <row r="397" spans="1:36" ht="27.75" customHeight="1" thickBot="1" thickTop="1">
      <c r="A397" s="167" t="s">
        <v>12</v>
      </c>
      <c r="B397" s="170" t="s">
        <v>16</v>
      </c>
      <c r="C397" s="151"/>
      <c r="D397" s="55">
        <v>10323</v>
      </c>
      <c r="E397" s="18" t="s">
        <v>25</v>
      </c>
      <c r="F397" s="55">
        <v>9290</v>
      </c>
      <c r="G397" s="18" t="s">
        <v>25</v>
      </c>
      <c r="H397" s="55">
        <v>9519</v>
      </c>
      <c r="I397" s="18" t="s">
        <v>25</v>
      </c>
      <c r="J397" s="55">
        <v>8498</v>
      </c>
      <c r="K397" s="18" t="s">
        <v>25</v>
      </c>
      <c r="L397" s="55"/>
      <c r="M397" s="18"/>
      <c r="N397" s="55"/>
      <c r="O397" s="18"/>
      <c r="P397" s="55"/>
      <c r="Q397" s="18"/>
      <c r="R397" s="55"/>
      <c r="S397" s="18"/>
      <c r="T397" s="55"/>
      <c r="U397" s="18"/>
      <c r="V397" s="55"/>
      <c r="W397" s="18"/>
      <c r="X397" s="55"/>
      <c r="Y397" s="18"/>
      <c r="Z397" s="57"/>
      <c r="AA397" s="32"/>
      <c r="AB397" s="27">
        <f>D397+F397+H397+J397+L397+N397+P397+R397+T397+V397+X397+Z397</f>
        <v>37630</v>
      </c>
      <c r="AC397" s="138"/>
      <c r="AD397" s="139"/>
      <c r="AE397" s="122">
        <v>25907</v>
      </c>
      <c r="AF397" s="123">
        <v>11421</v>
      </c>
      <c r="AG397" s="124">
        <v>302</v>
      </c>
      <c r="AH397" s="21" t="s">
        <v>135</v>
      </c>
      <c r="AI397" s="24">
        <v>-0.0234</v>
      </c>
      <c r="AJ397" s="107"/>
    </row>
    <row r="398" spans="1:36" ht="27.75" customHeight="1" thickBot="1" thickTop="1">
      <c r="A398" s="167"/>
      <c r="B398" s="170"/>
      <c r="C398" s="152" t="s">
        <v>20</v>
      </c>
      <c r="D398" s="62">
        <f>D397-Z370</f>
        <v>983</v>
      </c>
      <c r="E398" s="25">
        <f>D398/Z370</f>
        <v>0.10524625267665953</v>
      </c>
      <c r="F398" s="62">
        <f>F397-D397</f>
        <v>-1033</v>
      </c>
      <c r="G398" s="25">
        <f>F398/D397</f>
        <v>-0.1000678097452291</v>
      </c>
      <c r="H398" s="62">
        <f>H397-F397</f>
        <v>229</v>
      </c>
      <c r="I398" s="25">
        <f>H398/F397</f>
        <v>0.02465016146393972</v>
      </c>
      <c r="J398" s="62">
        <f>J397-H397</f>
        <v>-1021</v>
      </c>
      <c r="K398" s="25">
        <f>J398/H397</f>
        <v>-0.10725916587876878</v>
      </c>
      <c r="L398" s="62"/>
      <c r="M398" s="25"/>
      <c r="N398" s="52"/>
      <c r="O398" s="28"/>
      <c r="P398" s="52"/>
      <c r="Q398" s="28"/>
      <c r="R398" s="52"/>
      <c r="S398" s="28"/>
      <c r="T398" s="52"/>
      <c r="U398" s="28"/>
      <c r="V398" s="52"/>
      <c r="W398" s="28"/>
      <c r="X398" s="52"/>
      <c r="Y398" s="28"/>
      <c r="Z398" s="58"/>
      <c r="AA398" s="33"/>
      <c r="AB398" s="126"/>
      <c r="AC398" s="9"/>
      <c r="AD398" s="73"/>
      <c r="AE398" s="102"/>
      <c r="AF398" s="107"/>
      <c r="AG398" s="107"/>
      <c r="AH398" s="9"/>
      <c r="AI398" s="128"/>
      <c r="AJ398" s="107"/>
    </row>
    <row r="399" spans="1:36" ht="27.75" customHeight="1" thickBot="1" thickTop="1">
      <c r="A399" s="167"/>
      <c r="B399" s="170"/>
      <c r="C399" s="149" t="s">
        <v>21</v>
      </c>
      <c r="D399" s="53">
        <f>D397-D370</f>
        <v>-487</v>
      </c>
      <c r="E399" s="26">
        <f>D399/D370</f>
        <v>-0.045050878815911195</v>
      </c>
      <c r="F399" s="53">
        <f>F397-F370</f>
        <v>624</v>
      </c>
      <c r="G399" s="26">
        <f>F399/F370</f>
        <v>0.07200553888760673</v>
      </c>
      <c r="H399" s="53">
        <f>H397-H370</f>
        <v>-415</v>
      </c>
      <c r="I399" s="26">
        <f>H399/H370</f>
        <v>-0.041775719750352325</v>
      </c>
      <c r="J399" s="53">
        <f>J397-J370</f>
        <v>-622</v>
      </c>
      <c r="K399" s="26">
        <f>J399/J370</f>
        <v>-0.06820175438596492</v>
      </c>
      <c r="L399" s="53"/>
      <c r="M399" s="26"/>
      <c r="N399" s="53"/>
      <c r="O399" s="26"/>
      <c r="P399" s="53"/>
      <c r="Q399" s="26"/>
      <c r="R399" s="53"/>
      <c r="S399" s="26"/>
      <c r="T399" s="53"/>
      <c r="U399" s="26"/>
      <c r="V399" s="53"/>
      <c r="W399" s="26"/>
      <c r="X399" s="53"/>
      <c r="Y399" s="26"/>
      <c r="Z399" s="58"/>
      <c r="AA399" s="33"/>
      <c r="AB399" s="143"/>
      <c r="AC399" s="115"/>
      <c r="AD399" s="144"/>
      <c r="AE399" s="107"/>
      <c r="AF399" s="107"/>
      <c r="AG399" s="107"/>
      <c r="AH399" s="115"/>
      <c r="AI399" s="107"/>
      <c r="AJ399" s="107"/>
    </row>
    <row r="400" spans="1:36" ht="27.75" customHeight="1" thickBot="1">
      <c r="A400" s="171" t="s">
        <v>13</v>
      </c>
      <c r="B400" s="172"/>
      <c r="C400" s="172"/>
      <c r="D400" s="172"/>
      <c r="E400" s="172"/>
      <c r="F400" s="172"/>
      <c r="G400" s="172"/>
      <c r="H400" s="172"/>
      <c r="I400" s="172"/>
      <c r="J400" s="172"/>
      <c r="K400" s="172"/>
      <c r="L400" s="172"/>
      <c r="M400" s="172"/>
      <c r="N400" s="172"/>
      <c r="O400" s="172"/>
      <c r="P400" s="172"/>
      <c r="Q400" s="172"/>
      <c r="R400" s="172"/>
      <c r="S400" s="172"/>
      <c r="T400" s="172"/>
      <c r="U400" s="172"/>
      <c r="V400" s="172"/>
      <c r="W400" s="172"/>
      <c r="X400" s="172"/>
      <c r="Y400" s="172"/>
      <c r="Z400" s="172"/>
      <c r="AA400" s="172"/>
      <c r="AB400" s="143"/>
      <c r="AC400" s="115"/>
      <c r="AD400" s="144"/>
      <c r="AE400" s="107"/>
      <c r="AF400" s="107"/>
      <c r="AG400" s="107"/>
      <c r="AH400" s="115"/>
      <c r="AI400" s="107"/>
      <c r="AJ400" s="107"/>
    </row>
    <row r="401" spans="1:35" ht="27.75" customHeight="1" thickBot="1">
      <c r="A401" s="167" t="s">
        <v>14</v>
      </c>
      <c r="B401" s="173" t="s">
        <v>15</v>
      </c>
      <c r="C401" s="4"/>
      <c r="D401" s="55">
        <v>13941</v>
      </c>
      <c r="E401" s="18" t="s">
        <v>25</v>
      </c>
      <c r="F401" s="55">
        <v>14752</v>
      </c>
      <c r="G401" s="18" t="s">
        <v>25</v>
      </c>
      <c r="H401" s="55">
        <v>14456</v>
      </c>
      <c r="I401" s="18" t="s">
        <v>25</v>
      </c>
      <c r="J401" s="55">
        <v>13720</v>
      </c>
      <c r="K401" s="18" t="s">
        <v>25</v>
      </c>
      <c r="L401" s="55"/>
      <c r="M401" s="18"/>
      <c r="N401" s="55"/>
      <c r="O401" s="18"/>
      <c r="P401" s="55"/>
      <c r="Q401" s="18"/>
      <c r="R401" s="55"/>
      <c r="S401" s="18"/>
      <c r="T401" s="55"/>
      <c r="U401" s="18"/>
      <c r="V401" s="55"/>
      <c r="W401" s="18"/>
      <c r="X401" s="55"/>
      <c r="Y401" s="18"/>
      <c r="Z401" s="57"/>
      <c r="AA401" s="32"/>
      <c r="AB401" s="125"/>
      <c r="AC401" s="115"/>
      <c r="AD401" s="144"/>
      <c r="AE401" s="107"/>
      <c r="AF401" s="102"/>
      <c r="AG401" s="117"/>
      <c r="AH401" s="109"/>
      <c r="AI401" s="117"/>
    </row>
    <row r="402" spans="1:35" ht="27.75" customHeight="1" thickBot="1" thickTop="1">
      <c r="A402" s="167"/>
      <c r="B402" s="174"/>
      <c r="C402" s="152" t="s">
        <v>20</v>
      </c>
      <c r="D402" s="62">
        <f>D401-Z374</f>
        <v>507</v>
      </c>
      <c r="E402" s="25">
        <f>D402/Z374</f>
        <v>0.037740062527914245</v>
      </c>
      <c r="F402" s="62">
        <f>F401-D401</f>
        <v>811</v>
      </c>
      <c r="G402" s="25">
        <f>F402/D401</f>
        <v>0.058173732156947135</v>
      </c>
      <c r="H402" s="62">
        <f>H401-F401</f>
        <v>-296</v>
      </c>
      <c r="I402" s="25">
        <f>H402/F401</f>
        <v>-0.020065075921908895</v>
      </c>
      <c r="J402" s="62">
        <f>J401-H401</f>
        <v>-736</v>
      </c>
      <c r="K402" s="25">
        <f>J402/H401</f>
        <v>-0.0509131156613171</v>
      </c>
      <c r="L402" s="62"/>
      <c r="M402" s="25"/>
      <c r="N402" s="52"/>
      <c r="O402" s="28"/>
      <c r="P402" s="52"/>
      <c r="Q402" s="28"/>
      <c r="R402" s="52"/>
      <c r="S402" s="28"/>
      <c r="T402" s="52"/>
      <c r="U402" s="28"/>
      <c r="V402" s="52"/>
      <c r="W402" s="28"/>
      <c r="X402" s="52"/>
      <c r="Y402" s="28"/>
      <c r="Z402" s="58"/>
      <c r="AA402" s="33"/>
      <c r="AB402" s="143"/>
      <c r="AC402" s="115"/>
      <c r="AD402" s="144"/>
      <c r="AE402" s="153"/>
      <c r="AF402" s="142"/>
      <c r="AG402" s="107"/>
      <c r="AH402" s="145"/>
      <c r="AI402" s="117"/>
    </row>
    <row r="403" spans="1:35" ht="27.75" customHeight="1" thickBot="1" thickTop="1">
      <c r="A403" s="167"/>
      <c r="B403" s="175"/>
      <c r="C403" s="149" t="s">
        <v>21</v>
      </c>
      <c r="D403" s="53">
        <f>D401-D374</f>
        <v>-5405</v>
      </c>
      <c r="E403" s="26">
        <f>D403/D374</f>
        <v>-0.2793859195699369</v>
      </c>
      <c r="F403" s="53">
        <f>F401-F374</f>
        <v>-3544</v>
      </c>
      <c r="G403" s="26">
        <f>F403/F374</f>
        <v>-0.19370354175776125</v>
      </c>
      <c r="H403" s="53">
        <f>H401-H374</f>
        <v>-3555</v>
      </c>
      <c r="I403" s="26">
        <f>H403/H374</f>
        <v>-0.19737937926822496</v>
      </c>
      <c r="J403" s="53">
        <f>J401-J374</f>
        <v>-3360</v>
      </c>
      <c r="K403" s="26">
        <f>J403/J374</f>
        <v>-0.19672131147540983</v>
      </c>
      <c r="L403" s="53"/>
      <c r="M403" s="26"/>
      <c r="N403" s="53"/>
      <c r="O403" s="26"/>
      <c r="P403" s="53"/>
      <c r="Q403" s="26"/>
      <c r="R403" s="53"/>
      <c r="S403" s="26"/>
      <c r="T403" s="53"/>
      <c r="U403" s="26"/>
      <c r="V403" s="53"/>
      <c r="W403" s="26"/>
      <c r="X403" s="53"/>
      <c r="Y403" s="26"/>
      <c r="Z403" s="58"/>
      <c r="AA403" s="33"/>
      <c r="AB403" s="143"/>
      <c r="AC403" s="115"/>
      <c r="AD403" s="144"/>
      <c r="AE403" s="107"/>
      <c r="AF403" s="154"/>
      <c r="AG403" s="107"/>
      <c r="AH403" s="145"/>
      <c r="AI403" s="117"/>
    </row>
    <row r="404" spans="6:32" ht="12.75">
      <c r="F404" s="3"/>
      <c r="G404" s="107"/>
      <c r="H404" s="3"/>
      <c r="I404" s="107"/>
      <c r="J404" s="3"/>
      <c r="K404" s="107"/>
      <c r="L404" s="3"/>
      <c r="M404" s="107"/>
      <c r="N404" s="3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</row>
    <row r="405" spans="6:32" ht="12.75">
      <c r="F405" s="3"/>
      <c r="G405" s="107"/>
      <c r="H405" s="3"/>
      <c r="I405" s="107"/>
      <c r="J405" s="3"/>
      <c r="K405" s="107"/>
      <c r="L405" s="3"/>
      <c r="M405" s="107"/>
      <c r="N405" s="3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</row>
  </sheetData>
  <sheetProtection/>
  <mergeCells count="569">
    <mergeCell ref="A397:A399"/>
    <mergeCell ref="B397:B399"/>
    <mergeCell ref="A400:AA400"/>
    <mergeCell ref="A401:A403"/>
    <mergeCell ref="B401:B403"/>
    <mergeCell ref="A388:A390"/>
    <mergeCell ref="B388:B390"/>
    <mergeCell ref="A391:A393"/>
    <mergeCell ref="B391:B393"/>
    <mergeCell ref="A394:A396"/>
    <mergeCell ref="B394:B396"/>
    <mergeCell ref="Z382:AA382"/>
    <mergeCell ref="C383:AA383"/>
    <mergeCell ref="A384:AA384"/>
    <mergeCell ref="AB384:AD385"/>
    <mergeCell ref="AH384:AI384"/>
    <mergeCell ref="A385:A387"/>
    <mergeCell ref="B385:B387"/>
    <mergeCell ref="AH381:AI382"/>
    <mergeCell ref="D382:E382"/>
    <mergeCell ref="AE381:AG382"/>
    <mergeCell ref="F382:G382"/>
    <mergeCell ref="H382:I382"/>
    <mergeCell ref="J382:K382"/>
    <mergeCell ref="L382:M382"/>
    <mergeCell ref="N382:O382"/>
    <mergeCell ref="P382:Q382"/>
    <mergeCell ref="C381:C382"/>
    <mergeCell ref="D381:AA381"/>
    <mergeCell ref="AB381:AB383"/>
    <mergeCell ref="AC381:AD382"/>
    <mergeCell ref="V382:W382"/>
    <mergeCell ref="X382:Y382"/>
    <mergeCell ref="A370:A372"/>
    <mergeCell ref="B370:B372"/>
    <mergeCell ref="A373:AA373"/>
    <mergeCell ref="A374:A376"/>
    <mergeCell ref="B374:B376"/>
    <mergeCell ref="R382:S382"/>
    <mergeCell ref="T382:U382"/>
    <mergeCell ref="A379:AG379"/>
    <mergeCell ref="A381:A382"/>
    <mergeCell ref="B381:B382"/>
    <mergeCell ref="A361:A363"/>
    <mergeCell ref="B361:B363"/>
    <mergeCell ref="A364:A366"/>
    <mergeCell ref="B364:B366"/>
    <mergeCell ref="A367:A369"/>
    <mergeCell ref="B367:B369"/>
    <mergeCell ref="AH357:AI357"/>
    <mergeCell ref="A358:A360"/>
    <mergeCell ref="B358:B360"/>
    <mergeCell ref="AH354:AI355"/>
    <mergeCell ref="D355:E355"/>
    <mergeCell ref="AE354:AG355"/>
    <mergeCell ref="N355:O355"/>
    <mergeCell ref="P355:Q355"/>
    <mergeCell ref="Z355:AA355"/>
    <mergeCell ref="C356:AA356"/>
    <mergeCell ref="A357:AA357"/>
    <mergeCell ref="AB357:AD358"/>
    <mergeCell ref="C354:C355"/>
    <mergeCell ref="D354:AA354"/>
    <mergeCell ref="AB354:AB356"/>
    <mergeCell ref="AC354:AD355"/>
    <mergeCell ref="V355:W355"/>
    <mergeCell ref="X355:Y355"/>
    <mergeCell ref="F355:G355"/>
    <mergeCell ref="H355:I355"/>
    <mergeCell ref="J355:K355"/>
    <mergeCell ref="L355:M355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4:A355"/>
    <mergeCell ref="B354:B355"/>
    <mergeCell ref="A334:A336"/>
    <mergeCell ref="B334:B336"/>
    <mergeCell ref="A337:A339"/>
    <mergeCell ref="B337:B339"/>
    <mergeCell ref="A340:A342"/>
    <mergeCell ref="B340:B342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H328:I328"/>
    <mergeCell ref="J328:K328"/>
    <mergeCell ref="L328:M328"/>
    <mergeCell ref="N328:O328"/>
    <mergeCell ref="P328:Q328"/>
    <mergeCell ref="R328:S328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R166:S166"/>
    <mergeCell ref="X166:Y166"/>
    <mergeCell ref="A172:A174"/>
    <mergeCell ref="B172:B174"/>
    <mergeCell ref="L166:M166"/>
    <mergeCell ref="N166:O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45:A147"/>
    <mergeCell ref="B145:B147"/>
    <mergeCell ref="A148:A150"/>
    <mergeCell ref="B148:B150"/>
    <mergeCell ref="A151:A153"/>
    <mergeCell ref="B151:B153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L85:M85"/>
    <mergeCell ref="N85:O85"/>
    <mergeCell ref="P85:Q85"/>
    <mergeCell ref="F85:G85"/>
    <mergeCell ref="R85:S85"/>
    <mergeCell ref="T85:U85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Z220:AA220"/>
    <mergeCell ref="AC219:AD220"/>
    <mergeCell ref="V220:W220"/>
    <mergeCell ref="X220:Y220"/>
    <mergeCell ref="F220:G220"/>
    <mergeCell ref="H247:I247"/>
    <mergeCell ref="D219:AA219"/>
    <mergeCell ref="AB219:AB221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A226:A228"/>
    <mergeCell ref="B226:B228"/>
    <mergeCell ref="A229:A231"/>
    <mergeCell ref="B229:B231"/>
    <mergeCell ref="A232:A234"/>
    <mergeCell ref="B232:B234"/>
    <mergeCell ref="A239:A241"/>
    <mergeCell ref="B239:B241"/>
    <mergeCell ref="R247:S247"/>
    <mergeCell ref="T247:U247"/>
    <mergeCell ref="A244:AG244"/>
    <mergeCell ref="A246:A247"/>
    <mergeCell ref="B246:B247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L274:M274"/>
    <mergeCell ref="N274:O274"/>
    <mergeCell ref="Z274:AA274"/>
    <mergeCell ref="P274:Q274"/>
    <mergeCell ref="A253:A255"/>
    <mergeCell ref="B253:B255"/>
    <mergeCell ref="A256:A258"/>
    <mergeCell ref="B256:B258"/>
    <mergeCell ref="A259:A261"/>
    <mergeCell ref="B259:B261"/>
    <mergeCell ref="F301:G301"/>
    <mergeCell ref="J301:K301"/>
    <mergeCell ref="P301:Q301"/>
    <mergeCell ref="C275:AA275"/>
    <mergeCell ref="Z301:AA301"/>
    <mergeCell ref="A262:A264"/>
    <mergeCell ref="B262:B264"/>
    <mergeCell ref="A265:AA265"/>
    <mergeCell ref="A266:A268"/>
    <mergeCell ref="B266:B268"/>
    <mergeCell ref="A303:AA303"/>
    <mergeCell ref="A298:AG298"/>
    <mergeCell ref="A300:A301"/>
    <mergeCell ref="B300:B301"/>
    <mergeCell ref="C300:C301"/>
    <mergeCell ref="D300:AA300"/>
    <mergeCell ref="AB303:AD304"/>
    <mergeCell ref="C302:AA302"/>
    <mergeCell ref="AC300:AD301"/>
    <mergeCell ref="AE300:AG301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B307:B309"/>
    <mergeCell ref="A310:A312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2022-06-07T08:01:40Z</cp:lastPrinted>
  <dcterms:created xsi:type="dcterms:W3CDTF">2009-03-24T11:43:27Z</dcterms:created>
  <dcterms:modified xsi:type="dcterms:W3CDTF">2022-06-07T08:29:20Z</dcterms:modified>
  <cp:category/>
  <cp:version/>
  <cp:contentType/>
  <cp:contentStatus/>
</cp:coreProperties>
</file>