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<sst xmlns="http://schemas.openxmlformats.org/spreadsheetml/2006/main" count="2258" uniqueCount="143">
  <si>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</si>
  <si>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</si>
  <si>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</si>
  <si>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</si>
  <si>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</si>
  <si>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</si>
  <si>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</si>
  <si>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</si>
  <si>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</si>
  <si>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</si>
  <si>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</si>
  <si>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</si>
  <si>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</si>
  <si>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</si>
  <si>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</si>
  <si>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</si>
  <si>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</si>
  <si>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</si>
  <si>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</si>
  <si>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</si>
  <si>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</si>
  <si>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</si>
  <si>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</si>
  <si>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</si>
  <si>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</si>
  <si>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</si>
  <si>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</si>
  <si>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</si>
  <si>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</si>
  <si>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</si>
  <si>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</si>
  <si>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</si>
  <si>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</si>
  <si>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</si>
  <si>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</si>
  <si>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</si>
  <si>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</si>
  <si>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</si>
  <si>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</si>
  <si>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</si>
  <si>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</si>
  <si>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</si>
  <si>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</si>
  <si>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</si>
  <si>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</si>
  <si>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</si>
  <si>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</si>
  <si>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</si>
  <si>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</si>
  <si>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</si>
  <si>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</si>
  <si>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</si>
  <si>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</si>
  <si>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</si>
  <si>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</si>
  <si>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</si>
  <si>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</si>
  <si>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</si>
  <si>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</si>
  <si>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</si>
  <si>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</si>
  <si>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</si>
  <si>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</si>
  <si>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</si>
  <si>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</si>
  <si>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</si>
  <si>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</si>
  <si>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</si>
  <si>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</si>
  <si>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</si>
  <si>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</si>
  <si>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</si>
  <si>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</si>
  <si>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</si>
  <si>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</si>
  <si>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</si>
  <si>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</si>
  <si>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</si>
  <si>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</si>
  <si>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</si>
  <si>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</si>
  <si>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</si>
  <si>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</si>
  <si>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</si>
  <si>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</si>
  <si>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</si>
  <si>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</si>
  <si>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</si>
  <si>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</si>
  <si>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</si>
  <si>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</si>
  <si>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</si>
  <si>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</si>
  <si>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</si>
  <si>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</si>
  <si>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</si>
  <si>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</si>
  <si>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</si>
  <si>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</si>
  <si>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</si>
  <si>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</si>
  <si>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</si>
  <si>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</si>
  <si>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</si>
  <si>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</si>
  <si>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</si>
  <si>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</si>
  <si>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</si>
  <si>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</si>
  <si>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</si>
  <si>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</si>
  <si>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</si>
  <si>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</si>
  <si>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</si>
  <si>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</si>
  <si>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</si>
  <si>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</si>
  <si>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</si>
  <si>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</si>
  <si>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</si>
  <si>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</si>
  <si>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</si>
  <si>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</si>
  <si>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</si>
  <si>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</si>
  <si>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</si>
  <si>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</si>
  <si>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</si>
  <si>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</si>
  <si>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</si>
  <si>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</si>
  <si>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</si>
  <si>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</si>
  <si>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</si>
  <si>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</si>
  <si>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</si>
  <si>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</si>
  <si>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2023.</t>
  </si>
  <si>
    <t>povećanje za 1.776</t>
  </si>
  <si>
    <t>smanjenje za 9.051</t>
  </si>
  <si>
    <t>smanjenje za 14.800</t>
  </si>
  <si>
    <t>smanjenje za 730</t>
  </si>
  <si>
    <t>PREGLED STANJA TRŽIŠTA RADA ZA JANUAR - AVGUST 2023.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</si>
</sst>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0"/>
  <sheetViews>
    <sheetView tabSelected="1" zoomScaleSheetLayoutView="100" workbookViewId="0" topLeftCell="A405">
      <selection activeCell="I432" sqref="I432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42187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8" t="s">
        <v>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176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68" t="s">
        <v>4</v>
      </c>
      <c r="E4" s="169"/>
      <c r="F4" s="168" t="s">
        <v>5</v>
      </c>
      <c r="G4" s="169"/>
      <c r="H4" s="168" t="s">
        <v>26</v>
      </c>
      <c r="I4" s="169"/>
      <c r="J4" s="168" t="s">
        <v>27</v>
      </c>
      <c r="K4" s="169"/>
      <c r="L4" s="168" t="s">
        <v>28</v>
      </c>
      <c r="M4" s="169"/>
      <c r="N4" s="168" t="s">
        <v>29</v>
      </c>
      <c r="O4" s="169"/>
      <c r="P4" s="168" t="s">
        <v>33</v>
      </c>
      <c r="Q4" s="169"/>
      <c r="R4" s="168" t="s">
        <v>35</v>
      </c>
      <c r="S4" s="169"/>
      <c r="T4" s="168" t="s">
        <v>40</v>
      </c>
      <c r="U4" s="169"/>
      <c r="V4" s="168" t="s">
        <v>41</v>
      </c>
      <c r="W4" s="169"/>
      <c r="X4" s="168" t="s">
        <v>44</v>
      </c>
      <c r="Y4" s="169"/>
      <c r="Z4" s="210" t="s">
        <v>45</v>
      </c>
      <c r="AA4" s="211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3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4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5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3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4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5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3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4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5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3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4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5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3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4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5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3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4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5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8" t="s">
        <v>47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176" t="s">
        <v>22</v>
      </c>
      <c r="AC31" s="232" t="s">
        <v>23</v>
      </c>
      <c r="AD31" s="236"/>
      <c r="AE31" s="230" t="s">
        <v>22</v>
      </c>
      <c r="AF31" s="208"/>
      <c r="AG31" s="231"/>
      <c r="AH31" s="232" t="s">
        <v>23</v>
      </c>
      <c r="AI31" s="233"/>
    </row>
    <row r="32" spans="1:35" ht="16.5" customHeight="1" thickBot="1">
      <c r="A32" s="193"/>
      <c r="B32" s="218"/>
      <c r="C32" s="218"/>
      <c r="D32" s="168" t="s">
        <v>4</v>
      </c>
      <c r="E32" s="169"/>
      <c r="F32" s="168" t="s">
        <v>5</v>
      </c>
      <c r="G32" s="169"/>
      <c r="H32" s="168" t="s">
        <v>26</v>
      </c>
      <c r="I32" s="169"/>
      <c r="J32" s="168" t="s">
        <v>27</v>
      </c>
      <c r="K32" s="169"/>
      <c r="L32" s="168" t="s">
        <v>28</v>
      </c>
      <c r="M32" s="169"/>
      <c r="N32" s="168" t="s">
        <v>29</v>
      </c>
      <c r="O32" s="169"/>
      <c r="P32" s="168" t="s">
        <v>33</v>
      </c>
      <c r="Q32" s="169"/>
      <c r="R32" s="168" t="s">
        <v>35</v>
      </c>
      <c r="S32" s="169"/>
      <c r="T32" s="168" t="s">
        <v>40</v>
      </c>
      <c r="U32" s="169"/>
      <c r="V32" s="168" t="s">
        <v>41</v>
      </c>
      <c r="W32" s="169"/>
      <c r="X32" s="168" t="s">
        <v>44</v>
      </c>
      <c r="Y32" s="169"/>
      <c r="Z32" s="210" t="s">
        <v>45</v>
      </c>
      <c r="AA32" s="211"/>
      <c r="AB32" s="223"/>
      <c r="AC32" s="234"/>
      <c r="AD32" s="237"/>
      <c r="AE32" s="230"/>
      <c r="AF32" s="208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225"/>
      <c r="AB34" s="197" t="s">
        <v>6</v>
      </c>
      <c r="AC34" s="198"/>
      <c r="AD34" s="199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3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200"/>
      <c r="AC35" s="201"/>
      <c r="AD35" s="202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4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5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3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4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5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3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4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5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3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4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5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3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4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5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3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4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5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8" t="s">
        <v>51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90"/>
      <c r="AF55" s="190"/>
      <c r="AG55" s="190"/>
    </row>
    <row r="56" ht="13.5" thickBot="1"/>
    <row r="57" spans="1:35" ht="20.25" customHeight="1" thickBot="1">
      <c r="A57" s="191" t="s">
        <v>42</v>
      </c>
      <c r="B57" s="217" t="s">
        <v>43</v>
      </c>
      <c r="C57" s="194"/>
      <c r="D57" s="171" t="s">
        <v>48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76" t="s">
        <v>22</v>
      </c>
      <c r="AC57" s="181" t="s">
        <v>23</v>
      </c>
      <c r="AD57" s="206"/>
      <c r="AE57" s="208" t="s">
        <v>22</v>
      </c>
      <c r="AF57" s="209"/>
      <c r="AG57" s="209"/>
      <c r="AH57" s="181" t="s">
        <v>23</v>
      </c>
      <c r="AI57" s="182"/>
    </row>
    <row r="58" spans="1:35" ht="16.5" customHeight="1" thickBot="1" thickTop="1">
      <c r="A58" s="191"/>
      <c r="B58" s="222"/>
      <c r="C58" s="167"/>
      <c r="D58" s="168" t="s">
        <v>4</v>
      </c>
      <c r="E58" s="169"/>
      <c r="F58" s="168" t="s">
        <v>5</v>
      </c>
      <c r="G58" s="169"/>
      <c r="H58" s="168" t="s">
        <v>26</v>
      </c>
      <c r="I58" s="169"/>
      <c r="J58" s="168" t="s">
        <v>27</v>
      </c>
      <c r="K58" s="169"/>
      <c r="L58" s="168" t="s">
        <v>28</v>
      </c>
      <c r="M58" s="169"/>
      <c r="N58" s="168" t="s">
        <v>29</v>
      </c>
      <c r="O58" s="169"/>
      <c r="P58" s="168" t="s">
        <v>33</v>
      </c>
      <c r="Q58" s="169"/>
      <c r="R58" s="168" t="s">
        <v>35</v>
      </c>
      <c r="S58" s="169"/>
      <c r="T58" s="168" t="s">
        <v>40</v>
      </c>
      <c r="U58" s="169"/>
      <c r="V58" s="168" t="s">
        <v>41</v>
      </c>
      <c r="W58" s="169"/>
      <c r="X58" s="168" t="s">
        <v>44</v>
      </c>
      <c r="Y58" s="169"/>
      <c r="Z58" s="210" t="s">
        <v>45</v>
      </c>
      <c r="AA58" s="211"/>
      <c r="AB58" s="177"/>
      <c r="AC58" s="183"/>
      <c r="AD58" s="207"/>
      <c r="AE58" s="208"/>
      <c r="AF58" s="209"/>
      <c r="AG58" s="209"/>
      <c r="AH58" s="183"/>
      <c r="AI58" s="184"/>
    </row>
    <row r="59" spans="1:35" ht="14.25" thickBot="1" thickTop="1">
      <c r="A59" s="2"/>
      <c r="B59" s="1"/>
      <c r="C59" s="203" t="s">
        <v>34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5"/>
      <c r="AB59" s="17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97" t="s">
        <v>6</v>
      </c>
      <c r="AC60" s="198"/>
      <c r="AD60" s="199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3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200"/>
      <c r="AC61" s="201"/>
      <c r="AD61" s="202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4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5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70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70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70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70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70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70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70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70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70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70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70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70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71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3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4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5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8" t="s">
        <v>61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90"/>
      <c r="AF82" s="190"/>
      <c r="AG82" s="190"/>
    </row>
    <row r="83" ht="13.5" thickBot="1"/>
    <row r="84" spans="1:35" ht="17.25" customHeight="1" thickBot="1">
      <c r="A84" s="191" t="s">
        <v>42</v>
      </c>
      <c r="B84" s="192" t="s">
        <v>58</v>
      </c>
      <c r="C84" s="194"/>
      <c r="D84" s="171" t="s">
        <v>57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6"/>
      <c r="AB84" s="176" t="s">
        <v>22</v>
      </c>
      <c r="AC84" s="181" t="s">
        <v>23</v>
      </c>
      <c r="AD84" s="206"/>
      <c r="AE84" s="208" t="s">
        <v>22</v>
      </c>
      <c r="AF84" s="209"/>
      <c r="AG84" s="209"/>
      <c r="AH84" s="181" t="s">
        <v>23</v>
      </c>
      <c r="AI84" s="182"/>
    </row>
    <row r="85" spans="1:35" ht="18.75" customHeight="1" thickBot="1" thickTop="1">
      <c r="A85" s="191"/>
      <c r="B85" s="193"/>
      <c r="C85" s="167"/>
      <c r="D85" s="168" t="s">
        <v>4</v>
      </c>
      <c r="E85" s="169"/>
      <c r="F85" s="168" t="s">
        <v>5</v>
      </c>
      <c r="G85" s="169"/>
      <c r="H85" s="168" t="s">
        <v>26</v>
      </c>
      <c r="I85" s="169"/>
      <c r="J85" s="168" t="s">
        <v>27</v>
      </c>
      <c r="K85" s="169"/>
      <c r="L85" s="168" t="s">
        <v>28</v>
      </c>
      <c r="M85" s="169"/>
      <c r="N85" s="168" t="s">
        <v>29</v>
      </c>
      <c r="O85" s="169"/>
      <c r="P85" s="168" t="s">
        <v>33</v>
      </c>
      <c r="Q85" s="169"/>
      <c r="R85" s="168" t="s">
        <v>35</v>
      </c>
      <c r="S85" s="169"/>
      <c r="T85" s="168" t="s">
        <v>40</v>
      </c>
      <c r="U85" s="169"/>
      <c r="V85" s="168" t="s">
        <v>41</v>
      </c>
      <c r="W85" s="169"/>
      <c r="X85" s="168" t="s">
        <v>44</v>
      </c>
      <c r="Y85" s="169"/>
      <c r="Z85" s="210" t="s">
        <v>45</v>
      </c>
      <c r="AA85" s="211"/>
      <c r="AB85" s="177"/>
      <c r="AC85" s="183"/>
      <c r="AD85" s="207"/>
      <c r="AE85" s="208"/>
      <c r="AF85" s="209"/>
      <c r="AG85" s="209"/>
      <c r="AH85" s="183"/>
      <c r="AI85" s="184"/>
    </row>
    <row r="86" spans="1:35" ht="17.25" customHeight="1" thickBot="1" thickTop="1">
      <c r="A86" s="2"/>
      <c r="B86" s="1"/>
      <c r="C86" s="203" t="s">
        <v>34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5"/>
      <c r="AB86" s="17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97" t="s">
        <v>6</v>
      </c>
      <c r="AC87" s="198"/>
      <c r="AD87" s="199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3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200"/>
      <c r="AC88" s="201"/>
      <c r="AD88" s="202"/>
      <c r="AE88" s="42"/>
      <c r="AF88" s="42"/>
      <c r="AG88" s="42"/>
      <c r="AH88" s="85"/>
      <c r="AI88" s="39"/>
    </row>
    <row r="89" spans="1:37" ht="26.25" thickBot="1" thickTop="1">
      <c r="A89" s="167"/>
      <c r="B89" s="174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5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70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70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70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70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70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70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70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70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70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70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70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70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71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3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4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5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8" t="s">
        <v>68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90"/>
      <c r="AF109" s="190"/>
      <c r="AG109" s="190"/>
    </row>
    <row r="110" ht="13.5" thickBot="1"/>
    <row r="111" spans="1:35" ht="19.5" customHeight="1" thickBot="1">
      <c r="A111" s="191" t="s">
        <v>42</v>
      </c>
      <c r="B111" s="192" t="s">
        <v>58</v>
      </c>
      <c r="C111" s="194"/>
      <c r="D111" s="171" t="s">
        <v>69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6"/>
      <c r="AB111" s="176" t="s">
        <v>22</v>
      </c>
      <c r="AC111" s="181" t="s">
        <v>23</v>
      </c>
      <c r="AD111" s="206"/>
      <c r="AE111" s="208" t="s">
        <v>22</v>
      </c>
      <c r="AF111" s="209"/>
      <c r="AG111" s="209"/>
      <c r="AH111" s="181" t="s">
        <v>23</v>
      </c>
      <c r="AI111" s="182"/>
    </row>
    <row r="112" spans="1:35" ht="21" customHeight="1" thickBot="1" thickTop="1">
      <c r="A112" s="191"/>
      <c r="B112" s="193"/>
      <c r="C112" s="167"/>
      <c r="D112" s="168" t="s">
        <v>4</v>
      </c>
      <c r="E112" s="169"/>
      <c r="F112" s="168" t="s">
        <v>5</v>
      </c>
      <c r="G112" s="169"/>
      <c r="H112" s="168" t="s">
        <v>26</v>
      </c>
      <c r="I112" s="169"/>
      <c r="J112" s="168" t="s">
        <v>27</v>
      </c>
      <c r="K112" s="169"/>
      <c r="L112" s="168" t="s">
        <v>28</v>
      </c>
      <c r="M112" s="169"/>
      <c r="N112" s="168" t="s">
        <v>29</v>
      </c>
      <c r="O112" s="169"/>
      <c r="P112" s="168" t="s">
        <v>33</v>
      </c>
      <c r="Q112" s="169"/>
      <c r="R112" s="168" t="s">
        <v>35</v>
      </c>
      <c r="S112" s="169"/>
      <c r="T112" s="168" t="s">
        <v>40</v>
      </c>
      <c r="U112" s="169"/>
      <c r="V112" s="168" t="s">
        <v>41</v>
      </c>
      <c r="W112" s="169"/>
      <c r="X112" s="168" t="s">
        <v>44</v>
      </c>
      <c r="Y112" s="169"/>
      <c r="Z112" s="210" t="s">
        <v>45</v>
      </c>
      <c r="AA112" s="211"/>
      <c r="AB112" s="177"/>
      <c r="AC112" s="183"/>
      <c r="AD112" s="207"/>
      <c r="AE112" s="208"/>
      <c r="AF112" s="209"/>
      <c r="AG112" s="209"/>
      <c r="AH112" s="183"/>
      <c r="AI112" s="184"/>
    </row>
    <row r="113" spans="1:35" ht="21.75" customHeight="1" thickBot="1" thickTop="1">
      <c r="A113" s="2"/>
      <c r="B113" s="1"/>
      <c r="C113" s="203" t="s">
        <v>34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5"/>
      <c r="AB113" s="17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97" t="s">
        <v>6</v>
      </c>
      <c r="AC114" s="198"/>
      <c r="AD114" s="199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3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200"/>
      <c r="AC115" s="201"/>
      <c r="AD115" s="202"/>
      <c r="AE115" s="42"/>
      <c r="AF115" s="42"/>
      <c r="AG115" s="42"/>
      <c r="AH115" s="85"/>
      <c r="AI115" s="39"/>
    </row>
    <row r="116" spans="1:34" ht="26.25" thickBot="1" thickTop="1">
      <c r="A116" s="167"/>
      <c r="B116" s="174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5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70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70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70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70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70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70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70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70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70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70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70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70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71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3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4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5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8" t="s">
        <v>77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90"/>
      <c r="AF136" s="190"/>
      <c r="AG136" s="190"/>
    </row>
    <row r="137" ht="13.5" thickBot="1"/>
    <row r="138" spans="1:35" ht="24" customHeight="1" thickBot="1">
      <c r="A138" s="191" t="s">
        <v>42</v>
      </c>
      <c r="B138" s="192" t="s">
        <v>58</v>
      </c>
      <c r="C138" s="194"/>
      <c r="D138" s="171" t="s">
        <v>76</v>
      </c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6"/>
      <c r="AB138" s="176" t="s">
        <v>22</v>
      </c>
      <c r="AC138" s="181" t="s">
        <v>23</v>
      </c>
      <c r="AD138" s="206"/>
      <c r="AE138" s="208" t="s">
        <v>22</v>
      </c>
      <c r="AF138" s="209"/>
      <c r="AG138" s="209"/>
      <c r="AH138" s="181" t="s">
        <v>23</v>
      </c>
      <c r="AI138" s="182"/>
    </row>
    <row r="139" spans="1:35" ht="20.25" customHeight="1" thickBot="1" thickTop="1">
      <c r="A139" s="191"/>
      <c r="B139" s="193"/>
      <c r="C139" s="167"/>
      <c r="D139" s="168" t="s">
        <v>4</v>
      </c>
      <c r="E139" s="169"/>
      <c r="F139" s="168" t="s">
        <v>5</v>
      </c>
      <c r="G139" s="169"/>
      <c r="H139" s="168" t="s">
        <v>26</v>
      </c>
      <c r="I139" s="169"/>
      <c r="J139" s="168" t="s">
        <v>27</v>
      </c>
      <c r="K139" s="169"/>
      <c r="L139" s="168" t="s">
        <v>28</v>
      </c>
      <c r="M139" s="169"/>
      <c r="N139" s="168" t="s">
        <v>29</v>
      </c>
      <c r="O139" s="169"/>
      <c r="P139" s="168" t="s">
        <v>33</v>
      </c>
      <c r="Q139" s="169"/>
      <c r="R139" s="168" t="s">
        <v>35</v>
      </c>
      <c r="S139" s="169"/>
      <c r="T139" s="168" t="s">
        <v>40</v>
      </c>
      <c r="U139" s="169"/>
      <c r="V139" s="168" t="s">
        <v>41</v>
      </c>
      <c r="W139" s="169"/>
      <c r="X139" s="168" t="s">
        <v>44</v>
      </c>
      <c r="Y139" s="169"/>
      <c r="Z139" s="210" t="s">
        <v>45</v>
      </c>
      <c r="AA139" s="211"/>
      <c r="AB139" s="177"/>
      <c r="AC139" s="183"/>
      <c r="AD139" s="207"/>
      <c r="AE139" s="208"/>
      <c r="AF139" s="209"/>
      <c r="AG139" s="209"/>
      <c r="AH139" s="183"/>
      <c r="AI139" s="184"/>
    </row>
    <row r="140" spans="1:35" ht="24" customHeight="1" thickBot="1" thickTop="1">
      <c r="A140" s="2"/>
      <c r="B140" s="1"/>
      <c r="C140" s="203" t="s">
        <v>34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5"/>
      <c r="AB140" s="17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97" t="s">
        <v>6</v>
      </c>
      <c r="AC141" s="198"/>
      <c r="AD141" s="199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3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200"/>
      <c r="AC142" s="201"/>
      <c r="AD142" s="202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4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5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70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70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70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70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70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70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70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70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70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70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70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70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71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3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4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5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8" t="s">
        <v>83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90"/>
      <c r="AF163" s="190"/>
      <c r="AG163" s="190"/>
    </row>
    <row r="164" ht="13.5" thickBot="1"/>
    <row r="165" spans="1:35" ht="21" customHeight="1" thickBot="1">
      <c r="A165" s="191" t="s">
        <v>42</v>
      </c>
      <c r="B165" s="192" t="s">
        <v>58</v>
      </c>
      <c r="C165" s="194"/>
      <c r="D165" s="171" t="s">
        <v>82</v>
      </c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6"/>
      <c r="AB165" s="176" t="s">
        <v>22</v>
      </c>
      <c r="AC165" s="181" t="s">
        <v>23</v>
      </c>
      <c r="AD165" s="206"/>
      <c r="AE165" s="208" t="s">
        <v>22</v>
      </c>
      <c r="AF165" s="209"/>
      <c r="AG165" s="209"/>
      <c r="AH165" s="181" t="s">
        <v>23</v>
      </c>
      <c r="AI165" s="182"/>
    </row>
    <row r="166" spans="1:35" ht="25.5" customHeight="1" thickBot="1" thickTop="1">
      <c r="A166" s="191"/>
      <c r="B166" s="193"/>
      <c r="C166" s="167"/>
      <c r="D166" s="168" t="s">
        <v>4</v>
      </c>
      <c r="E166" s="169"/>
      <c r="F166" s="168" t="s">
        <v>5</v>
      </c>
      <c r="G166" s="169"/>
      <c r="H166" s="168" t="s">
        <v>26</v>
      </c>
      <c r="I166" s="169"/>
      <c r="J166" s="168" t="s">
        <v>27</v>
      </c>
      <c r="K166" s="169"/>
      <c r="L166" s="168" t="s">
        <v>28</v>
      </c>
      <c r="M166" s="169"/>
      <c r="N166" s="168" t="s">
        <v>29</v>
      </c>
      <c r="O166" s="169"/>
      <c r="P166" s="168" t="s">
        <v>33</v>
      </c>
      <c r="Q166" s="169"/>
      <c r="R166" s="168" t="s">
        <v>35</v>
      </c>
      <c r="S166" s="169"/>
      <c r="T166" s="168" t="s">
        <v>40</v>
      </c>
      <c r="U166" s="169"/>
      <c r="V166" s="168" t="s">
        <v>41</v>
      </c>
      <c r="W166" s="169"/>
      <c r="X166" s="168" t="s">
        <v>44</v>
      </c>
      <c r="Y166" s="169"/>
      <c r="Z166" s="210" t="s">
        <v>45</v>
      </c>
      <c r="AA166" s="211"/>
      <c r="AB166" s="177"/>
      <c r="AC166" s="183"/>
      <c r="AD166" s="207"/>
      <c r="AE166" s="208"/>
      <c r="AF166" s="209"/>
      <c r="AG166" s="209"/>
      <c r="AH166" s="183"/>
      <c r="AI166" s="184"/>
    </row>
    <row r="167" spans="1:35" ht="22.5" customHeight="1" thickBot="1" thickTop="1">
      <c r="A167" s="2"/>
      <c r="B167" s="1"/>
      <c r="C167" s="203" t="s">
        <v>34</v>
      </c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5"/>
      <c r="AB167" s="17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97" t="s">
        <v>6</v>
      </c>
      <c r="AC168" s="198"/>
      <c r="AD168" s="199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3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200"/>
      <c r="AC169" s="201"/>
      <c r="AD169" s="202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4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5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70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70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70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70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70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70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70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70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70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70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70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70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71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3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4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5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8" t="s">
        <v>87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90"/>
      <c r="AF190" s="190"/>
      <c r="AG190" s="190"/>
    </row>
    <row r="191" ht="21.75" customHeight="1" thickBot="1"/>
    <row r="192" spans="1:35" ht="20.25" customHeight="1" thickBot="1">
      <c r="A192" s="191" t="s">
        <v>42</v>
      </c>
      <c r="B192" s="192" t="s">
        <v>58</v>
      </c>
      <c r="C192" s="194"/>
      <c r="D192" s="171" t="s">
        <v>88</v>
      </c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6"/>
      <c r="AB192" s="176" t="s">
        <v>22</v>
      </c>
      <c r="AC192" s="181" t="s">
        <v>23</v>
      </c>
      <c r="AD192" s="206"/>
      <c r="AE192" s="208" t="s">
        <v>22</v>
      </c>
      <c r="AF192" s="209"/>
      <c r="AG192" s="209"/>
      <c r="AH192" s="181" t="s">
        <v>23</v>
      </c>
      <c r="AI192" s="182"/>
    </row>
    <row r="193" spans="1:35" ht="24" customHeight="1" thickBot="1" thickTop="1">
      <c r="A193" s="191"/>
      <c r="B193" s="193"/>
      <c r="C193" s="167"/>
      <c r="D193" s="168" t="s">
        <v>4</v>
      </c>
      <c r="E193" s="169"/>
      <c r="F193" s="168" t="s">
        <v>5</v>
      </c>
      <c r="G193" s="169"/>
      <c r="H193" s="168" t="s">
        <v>26</v>
      </c>
      <c r="I193" s="169"/>
      <c r="J193" s="168" t="s">
        <v>27</v>
      </c>
      <c r="K193" s="169"/>
      <c r="L193" s="168" t="s">
        <v>28</v>
      </c>
      <c r="M193" s="169"/>
      <c r="N193" s="168" t="s">
        <v>29</v>
      </c>
      <c r="O193" s="169"/>
      <c r="P193" s="168" t="s">
        <v>33</v>
      </c>
      <c r="Q193" s="169"/>
      <c r="R193" s="168" t="s">
        <v>35</v>
      </c>
      <c r="S193" s="169"/>
      <c r="T193" s="168" t="s">
        <v>40</v>
      </c>
      <c r="U193" s="169"/>
      <c r="V193" s="168" t="s">
        <v>41</v>
      </c>
      <c r="W193" s="169"/>
      <c r="X193" s="168" t="s">
        <v>44</v>
      </c>
      <c r="Y193" s="169"/>
      <c r="Z193" s="210" t="s">
        <v>45</v>
      </c>
      <c r="AA193" s="211"/>
      <c r="AB193" s="177"/>
      <c r="AC193" s="183"/>
      <c r="AD193" s="207"/>
      <c r="AE193" s="208"/>
      <c r="AF193" s="209"/>
      <c r="AG193" s="209"/>
      <c r="AH193" s="183"/>
      <c r="AI193" s="184"/>
    </row>
    <row r="194" spans="1:35" ht="21" customHeight="1" thickBot="1" thickTop="1">
      <c r="A194" s="2"/>
      <c r="B194" s="1"/>
      <c r="C194" s="203" t="s">
        <v>34</v>
      </c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5"/>
      <c r="AB194" s="17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97" t="s">
        <v>6</v>
      </c>
      <c r="AC195" s="198"/>
      <c r="AD195" s="199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3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200"/>
      <c r="AC196" s="201"/>
      <c r="AD196" s="202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4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5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70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70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70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70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70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70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70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70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70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70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70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70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71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3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4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5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8" t="s">
        <v>94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90"/>
      <c r="AF217" s="190"/>
      <c r="AG217" s="190"/>
    </row>
    <row r="218" ht="13.5" thickBot="1"/>
    <row r="219" spans="1:35" ht="24" customHeight="1" thickBot="1">
      <c r="A219" s="191" t="s">
        <v>42</v>
      </c>
      <c r="B219" s="192" t="s">
        <v>58</v>
      </c>
      <c r="C219" s="194"/>
      <c r="D219" s="171" t="s">
        <v>93</v>
      </c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6"/>
      <c r="AB219" s="176" t="s">
        <v>22</v>
      </c>
      <c r="AC219" s="181" t="s">
        <v>23</v>
      </c>
      <c r="AD219" s="206"/>
      <c r="AE219" s="208" t="s">
        <v>22</v>
      </c>
      <c r="AF219" s="209"/>
      <c r="AG219" s="209"/>
      <c r="AH219" s="181" t="s">
        <v>23</v>
      </c>
      <c r="AI219" s="182"/>
    </row>
    <row r="220" spans="1:35" ht="24" customHeight="1" thickBot="1" thickTop="1">
      <c r="A220" s="191"/>
      <c r="B220" s="193"/>
      <c r="C220" s="167"/>
      <c r="D220" s="168" t="s">
        <v>4</v>
      </c>
      <c r="E220" s="169"/>
      <c r="F220" s="168" t="s">
        <v>5</v>
      </c>
      <c r="G220" s="169"/>
      <c r="H220" s="168" t="s">
        <v>26</v>
      </c>
      <c r="I220" s="169"/>
      <c r="J220" s="168" t="s">
        <v>27</v>
      </c>
      <c r="K220" s="169"/>
      <c r="L220" s="168" t="s">
        <v>28</v>
      </c>
      <c r="M220" s="169"/>
      <c r="N220" s="168" t="s">
        <v>29</v>
      </c>
      <c r="O220" s="169"/>
      <c r="P220" s="168" t="s">
        <v>33</v>
      </c>
      <c r="Q220" s="169"/>
      <c r="R220" s="168" t="s">
        <v>35</v>
      </c>
      <c r="S220" s="169"/>
      <c r="T220" s="168" t="s">
        <v>40</v>
      </c>
      <c r="U220" s="169"/>
      <c r="V220" s="168" t="s">
        <v>41</v>
      </c>
      <c r="W220" s="169"/>
      <c r="X220" s="168" t="s">
        <v>44</v>
      </c>
      <c r="Y220" s="169"/>
      <c r="Z220" s="210" t="s">
        <v>45</v>
      </c>
      <c r="AA220" s="211"/>
      <c r="AB220" s="177"/>
      <c r="AC220" s="183"/>
      <c r="AD220" s="207"/>
      <c r="AE220" s="208"/>
      <c r="AF220" s="209"/>
      <c r="AG220" s="209"/>
      <c r="AH220" s="183"/>
      <c r="AI220" s="184"/>
    </row>
    <row r="221" spans="1:35" ht="24.75" customHeight="1" thickBot="1" thickTop="1">
      <c r="A221" s="2"/>
      <c r="B221" s="1"/>
      <c r="C221" s="203" t="s">
        <v>34</v>
      </c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5"/>
      <c r="AB221" s="17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97" t="s">
        <v>6</v>
      </c>
      <c r="AC222" s="198"/>
      <c r="AD222" s="199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3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200"/>
      <c r="AC223" s="201"/>
      <c r="AD223" s="202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4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5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70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70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70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70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70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70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70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70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70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70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70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70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71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3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4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5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8" t="s">
        <v>99</v>
      </c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90"/>
      <c r="AF244" s="190"/>
      <c r="AG244" s="190"/>
    </row>
    <row r="245" ht="13.5" thickBot="1"/>
    <row r="246" spans="1:35" ht="20.25" customHeight="1" thickBot="1">
      <c r="A246" s="191" t="s">
        <v>42</v>
      </c>
      <c r="B246" s="192" t="s">
        <v>58</v>
      </c>
      <c r="C246" s="194"/>
      <c r="D246" s="171" t="s">
        <v>100</v>
      </c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6"/>
      <c r="AB246" s="176" t="s">
        <v>22</v>
      </c>
      <c r="AC246" s="181" t="s">
        <v>23</v>
      </c>
      <c r="AD246" s="206"/>
      <c r="AE246" s="208" t="s">
        <v>22</v>
      </c>
      <c r="AF246" s="209"/>
      <c r="AG246" s="209"/>
      <c r="AH246" s="181" t="s">
        <v>23</v>
      </c>
      <c r="AI246" s="182"/>
    </row>
    <row r="247" spans="1:35" ht="25.5" customHeight="1" thickBot="1" thickTop="1">
      <c r="A247" s="191"/>
      <c r="B247" s="193"/>
      <c r="C247" s="167"/>
      <c r="D247" s="168" t="s">
        <v>4</v>
      </c>
      <c r="E247" s="169"/>
      <c r="F247" s="168" t="s">
        <v>5</v>
      </c>
      <c r="G247" s="169"/>
      <c r="H247" s="168" t="s">
        <v>26</v>
      </c>
      <c r="I247" s="169"/>
      <c r="J247" s="168" t="s">
        <v>27</v>
      </c>
      <c r="K247" s="169"/>
      <c r="L247" s="168" t="s">
        <v>28</v>
      </c>
      <c r="M247" s="169"/>
      <c r="N247" s="168" t="s">
        <v>29</v>
      </c>
      <c r="O247" s="169"/>
      <c r="P247" s="168" t="s">
        <v>33</v>
      </c>
      <c r="Q247" s="169"/>
      <c r="R247" s="168" t="s">
        <v>35</v>
      </c>
      <c r="S247" s="169"/>
      <c r="T247" s="168" t="s">
        <v>40</v>
      </c>
      <c r="U247" s="169"/>
      <c r="V247" s="168" t="s">
        <v>41</v>
      </c>
      <c r="W247" s="169"/>
      <c r="X247" s="168" t="s">
        <v>44</v>
      </c>
      <c r="Y247" s="169"/>
      <c r="Z247" s="210" t="s">
        <v>45</v>
      </c>
      <c r="AA247" s="211"/>
      <c r="AB247" s="177"/>
      <c r="AC247" s="183"/>
      <c r="AD247" s="207"/>
      <c r="AE247" s="208"/>
      <c r="AF247" s="209"/>
      <c r="AG247" s="209"/>
      <c r="AH247" s="183"/>
      <c r="AI247" s="184"/>
    </row>
    <row r="248" spans="1:35" ht="20.25" customHeight="1" thickBot="1" thickTop="1">
      <c r="A248" s="2"/>
      <c r="B248" s="1"/>
      <c r="C248" s="203" t="s">
        <v>34</v>
      </c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5"/>
      <c r="AB248" s="17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97" t="s">
        <v>6</v>
      </c>
      <c r="AC249" s="198"/>
      <c r="AD249" s="199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3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200"/>
      <c r="AC250" s="201"/>
      <c r="AD250" s="202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4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5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70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70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70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70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70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70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70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70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70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70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70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70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71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3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4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5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8" t="s">
        <v>107</v>
      </c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90"/>
      <c r="AF271" s="190"/>
      <c r="AG271" s="190"/>
    </row>
    <row r="272" ht="13.5" thickBot="1"/>
    <row r="273" spans="1:35" ht="23.25" customHeight="1" thickBot="1">
      <c r="A273" s="191" t="s">
        <v>42</v>
      </c>
      <c r="B273" s="192" t="s">
        <v>58</v>
      </c>
      <c r="C273" s="194"/>
      <c r="D273" s="171" t="s">
        <v>108</v>
      </c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6"/>
      <c r="AB273" s="176" t="s">
        <v>22</v>
      </c>
      <c r="AC273" s="181" t="s">
        <v>23</v>
      </c>
      <c r="AD273" s="206"/>
      <c r="AE273" s="208" t="s">
        <v>22</v>
      </c>
      <c r="AF273" s="209"/>
      <c r="AG273" s="209"/>
      <c r="AH273" s="181" t="s">
        <v>23</v>
      </c>
      <c r="AI273" s="182"/>
    </row>
    <row r="274" spans="1:35" ht="23.25" customHeight="1" thickBot="1" thickTop="1">
      <c r="A274" s="191"/>
      <c r="B274" s="193"/>
      <c r="C274" s="167"/>
      <c r="D274" s="168" t="s">
        <v>4</v>
      </c>
      <c r="E274" s="169"/>
      <c r="F274" s="168" t="s">
        <v>5</v>
      </c>
      <c r="G274" s="169"/>
      <c r="H274" s="168" t="s">
        <v>26</v>
      </c>
      <c r="I274" s="169"/>
      <c r="J274" s="168" t="s">
        <v>27</v>
      </c>
      <c r="K274" s="169"/>
      <c r="L274" s="168" t="s">
        <v>28</v>
      </c>
      <c r="M274" s="169"/>
      <c r="N274" s="168" t="s">
        <v>29</v>
      </c>
      <c r="O274" s="169"/>
      <c r="P274" s="168" t="s">
        <v>33</v>
      </c>
      <c r="Q274" s="169"/>
      <c r="R274" s="168" t="s">
        <v>35</v>
      </c>
      <c r="S274" s="169"/>
      <c r="T274" s="168" t="s">
        <v>40</v>
      </c>
      <c r="U274" s="169"/>
      <c r="V274" s="168" t="s">
        <v>41</v>
      </c>
      <c r="W274" s="169"/>
      <c r="X274" s="168" t="s">
        <v>44</v>
      </c>
      <c r="Y274" s="169"/>
      <c r="Z274" s="210" t="s">
        <v>45</v>
      </c>
      <c r="AA274" s="211"/>
      <c r="AB274" s="177"/>
      <c r="AC274" s="183"/>
      <c r="AD274" s="207"/>
      <c r="AE274" s="208"/>
      <c r="AF274" s="209"/>
      <c r="AG274" s="209"/>
      <c r="AH274" s="183"/>
      <c r="AI274" s="184"/>
    </row>
    <row r="275" spans="1:35" ht="24" customHeight="1" thickBot="1" thickTop="1">
      <c r="A275" s="2"/>
      <c r="B275" s="1"/>
      <c r="C275" s="203" t="s">
        <v>34</v>
      </c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5"/>
      <c r="AB275" s="17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97" t="s">
        <v>6</v>
      </c>
      <c r="AC276" s="198"/>
      <c r="AD276" s="199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3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200"/>
      <c r="AC277" s="201"/>
      <c r="AD277" s="202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4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5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70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70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70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70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70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70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70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70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70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70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70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70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71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3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4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5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8" t="s">
        <v>114</v>
      </c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90"/>
      <c r="AF298" s="190"/>
      <c r="AG298" s="190"/>
    </row>
    <row r="299" ht="13.5" thickBot="1"/>
    <row r="300" spans="1:35" ht="24" customHeight="1" thickBot="1">
      <c r="A300" s="191" t="s">
        <v>42</v>
      </c>
      <c r="B300" s="192" t="s">
        <v>58</v>
      </c>
      <c r="C300" s="194"/>
      <c r="D300" s="171" t="s">
        <v>113</v>
      </c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6"/>
      <c r="AB300" s="176" t="s">
        <v>22</v>
      </c>
      <c r="AC300" s="181" t="s">
        <v>23</v>
      </c>
      <c r="AD300" s="206"/>
      <c r="AE300" s="208" t="s">
        <v>22</v>
      </c>
      <c r="AF300" s="209"/>
      <c r="AG300" s="209"/>
      <c r="AH300" s="181" t="s">
        <v>23</v>
      </c>
      <c r="AI300" s="182"/>
    </row>
    <row r="301" spans="1:35" ht="23.25" customHeight="1" thickBot="1" thickTop="1">
      <c r="A301" s="191"/>
      <c r="B301" s="193"/>
      <c r="C301" s="167"/>
      <c r="D301" s="168" t="s">
        <v>4</v>
      </c>
      <c r="E301" s="169"/>
      <c r="F301" s="168" t="s">
        <v>5</v>
      </c>
      <c r="G301" s="169"/>
      <c r="H301" s="168" t="s">
        <v>26</v>
      </c>
      <c r="I301" s="169"/>
      <c r="J301" s="168" t="s">
        <v>27</v>
      </c>
      <c r="K301" s="169"/>
      <c r="L301" s="168" t="s">
        <v>28</v>
      </c>
      <c r="M301" s="169"/>
      <c r="N301" s="168" t="s">
        <v>29</v>
      </c>
      <c r="O301" s="169"/>
      <c r="P301" s="168" t="s">
        <v>33</v>
      </c>
      <c r="Q301" s="169"/>
      <c r="R301" s="168" t="s">
        <v>35</v>
      </c>
      <c r="S301" s="169"/>
      <c r="T301" s="168" t="s">
        <v>40</v>
      </c>
      <c r="U301" s="169"/>
      <c r="V301" s="168" t="s">
        <v>41</v>
      </c>
      <c r="W301" s="169"/>
      <c r="X301" s="168" t="s">
        <v>44</v>
      </c>
      <c r="Y301" s="169"/>
      <c r="Z301" s="210" t="s">
        <v>45</v>
      </c>
      <c r="AA301" s="211"/>
      <c r="AB301" s="177"/>
      <c r="AC301" s="183"/>
      <c r="AD301" s="207"/>
      <c r="AE301" s="208"/>
      <c r="AF301" s="209"/>
      <c r="AG301" s="209"/>
      <c r="AH301" s="183"/>
      <c r="AI301" s="184"/>
    </row>
    <row r="302" spans="1:35" ht="26.25" customHeight="1" thickBot="1" thickTop="1">
      <c r="A302" s="2"/>
      <c r="B302" s="1"/>
      <c r="C302" s="203" t="s">
        <v>34</v>
      </c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5"/>
      <c r="AB302" s="17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5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7"/>
      <c r="AB303" s="197" t="s">
        <v>6</v>
      </c>
      <c r="AC303" s="198"/>
      <c r="AD303" s="199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67" t="s">
        <v>7</v>
      </c>
      <c r="B304" s="173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200"/>
      <c r="AC304" s="201"/>
      <c r="AD304" s="202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4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5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70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70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70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70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70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70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70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70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70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70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70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70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71" t="s">
        <v>13</v>
      </c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3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4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5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88" t="s">
        <v>119</v>
      </c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90"/>
      <c r="AF325" s="190"/>
      <c r="AG325" s="190"/>
    </row>
    <row r="326" ht="13.5" thickBot="1"/>
    <row r="327" spans="1:35" ht="21.75" customHeight="1" thickBot="1">
      <c r="A327" s="191" t="s">
        <v>42</v>
      </c>
      <c r="B327" s="192" t="s">
        <v>58</v>
      </c>
      <c r="C327" s="194"/>
      <c r="D327" s="171" t="s">
        <v>120</v>
      </c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6"/>
      <c r="AB327" s="176" t="s">
        <v>22</v>
      </c>
      <c r="AC327" s="181" t="s">
        <v>23</v>
      </c>
      <c r="AD327" s="206"/>
      <c r="AE327" s="208" t="s">
        <v>22</v>
      </c>
      <c r="AF327" s="209"/>
      <c r="AG327" s="209"/>
      <c r="AH327" s="181" t="s">
        <v>23</v>
      </c>
      <c r="AI327" s="182"/>
    </row>
    <row r="328" spans="1:35" ht="24.75" customHeight="1" thickBot="1" thickTop="1">
      <c r="A328" s="191"/>
      <c r="B328" s="193"/>
      <c r="C328" s="167"/>
      <c r="D328" s="168" t="s">
        <v>4</v>
      </c>
      <c r="E328" s="169"/>
      <c r="F328" s="168" t="s">
        <v>5</v>
      </c>
      <c r="G328" s="169"/>
      <c r="H328" s="168" t="s">
        <v>26</v>
      </c>
      <c r="I328" s="169"/>
      <c r="J328" s="168" t="s">
        <v>27</v>
      </c>
      <c r="K328" s="169"/>
      <c r="L328" s="168" t="s">
        <v>28</v>
      </c>
      <c r="M328" s="169"/>
      <c r="N328" s="168" t="s">
        <v>29</v>
      </c>
      <c r="O328" s="169"/>
      <c r="P328" s="168" t="s">
        <v>33</v>
      </c>
      <c r="Q328" s="169"/>
      <c r="R328" s="168" t="s">
        <v>35</v>
      </c>
      <c r="S328" s="169"/>
      <c r="T328" s="168" t="s">
        <v>40</v>
      </c>
      <c r="U328" s="169"/>
      <c r="V328" s="168" t="s">
        <v>41</v>
      </c>
      <c r="W328" s="169"/>
      <c r="X328" s="168" t="s">
        <v>44</v>
      </c>
      <c r="Y328" s="169"/>
      <c r="Z328" s="210" t="s">
        <v>45</v>
      </c>
      <c r="AA328" s="211"/>
      <c r="AB328" s="177"/>
      <c r="AC328" s="183"/>
      <c r="AD328" s="207"/>
      <c r="AE328" s="208"/>
      <c r="AF328" s="209"/>
      <c r="AG328" s="209"/>
      <c r="AH328" s="183"/>
      <c r="AI328" s="184"/>
    </row>
    <row r="329" spans="1:35" ht="25.5" customHeight="1" thickBot="1" thickTop="1">
      <c r="A329" s="2"/>
      <c r="B329" s="1"/>
      <c r="C329" s="203" t="s">
        <v>34</v>
      </c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5"/>
      <c r="AB329" s="17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5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7"/>
      <c r="AB330" s="197" t="s">
        <v>6</v>
      </c>
      <c r="AC330" s="198"/>
      <c r="AD330" s="199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67" t="s">
        <v>7</v>
      </c>
      <c r="B331" s="173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200"/>
      <c r="AC331" s="201"/>
      <c r="AD331" s="202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4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5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70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70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70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70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70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70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70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70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70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70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70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70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71" t="s">
        <v>13</v>
      </c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3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4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5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88" t="s">
        <v>125</v>
      </c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90"/>
      <c r="AF352" s="190"/>
      <c r="AG352" s="190"/>
    </row>
    <row r="353" ht="13.5" thickBot="1"/>
    <row r="354" spans="1:35" ht="21" customHeight="1" thickBot="1">
      <c r="A354" s="191" t="s">
        <v>42</v>
      </c>
      <c r="B354" s="192" t="s">
        <v>58</v>
      </c>
      <c r="C354" s="194"/>
      <c r="D354" s="171" t="s">
        <v>126</v>
      </c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6"/>
      <c r="AB354" s="176" t="s">
        <v>22</v>
      </c>
      <c r="AC354" s="181" t="s">
        <v>23</v>
      </c>
      <c r="AD354" s="206"/>
      <c r="AE354" s="208" t="s">
        <v>22</v>
      </c>
      <c r="AF354" s="209"/>
      <c r="AG354" s="209"/>
      <c r="AH354" s="181" t="s">
        <v>23</v>
      </c>
      <c r="AI354" s="182"/>
    </row>
    <row r="355" spans="1:35" ht="18" customHeight="1" thickBot="1" thickTop="1">
      <c r="A355" s="191"/>
      <c r="B355" s="193"/>
      <c r="C355" s="167"/>
      <c r="D355" s="168" t="s">
        <v>4</v>
      </c>
      <c r="E355" s="169"/>
      <c r="F355" s="168" t="s">
        <v>5</v>
      </c>
      <c r="G355" s="169"/>
      <c r="H355" s="168" t="s">
        <v>26</v>
      </c>
      <c r="I355" s="169"/>
      <c r="J355" s="168" t="s">
        <v>27</v>
      </c>
      <c r="K355" s="169"/>
      <c r="L355" s="168" t="s">
        <v>28</v>
      </c>
      <c r="M355" s="169"/>
      <c r="N355" s="168" t="s">
        <v>29</v>
      </c>
      <c r="O355" s="169"/>
      <c r="P355" s="168" t="s">
        <v>33</v>
      </c>
      <c r="Q355" s="169"/>
      <c r="R355" s="168" t="s">
        <v>35</v>
      </c>
      <c r="S355" s="169"/>
      <c r="T355" s="168" t="s">
        <v>40</v>
      </c>
      <c r="U355" s="169"/>
      <c r="V355" s="168" t="s">
        <v>41</v>
      </c>
      <c r="W355" s="169"/>
      <c r="X355" s="168" t="s">
        <v>44</v>
      </c>
      <c r="Y355" s="169"/>
      <c r="Z355" s="210" t="s">
        <v>45</v>
      </c>
      <c r="AA355" s="211"/>
      <c r="AB355" s="177"/>
      <c r="AC355" s="183"/>
      <c r="AD355" s="207"/>
      <c r="AE355" s="208"/>
      <c r="AF355" s="209"/>
      <c r="AG355" s="209"/>
      <c r="AH355" s="183"/>
      <c r="AI355" s="184"/>
    </row>
    <row r="356" spans="1:35" ht="14.25" customHeight="1" thickBot="1" thickTop="1">
      <c r="A356" s="2"/>
      <c r="B356" s="1"/>
      <c r="C356" s="203" t="s">
        <v>34</v>
      </c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5"/>
      <c r="AB356" s="178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85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7"/>
      <c r="AB357" s="197" t="s">
        <v>6</v>
      </c>
      <c r="AC357" s="198"/>
      <c r="AD357" s="199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67" t="s">
        <v>7</v>
      </c>
      <c r="B358" s="173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200"/>
      <c r="AC358" s="201"/>
      <c r="AD358" s="202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4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5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70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70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70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70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70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70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70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70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70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70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70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70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71" t="s">
        <v>13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3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4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5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88" t="s">
        <v>132</v>
      </c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90"/>
      <c r="AF379" s="190"/>
      <c r="AG379" s="190"/>
    </row>
    <row r="380" ht="13.5" thickBot="1"/>
    <row r="381" spans="1:35" ht="21.75" customHeight="1" thickBot="1">
      <c r="A381" s="191" t="s">
        <v>42</v>
      </c>
      <c r="B381" s="192" t="s">
        <v>58</v>
      </c>
      <c r="C381" s="194"/>
      <c r="D381" s="171" t="s">
        <v>131</v>
      </c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6"/>
      <c r="AB381" s="176" t="s">
        <v>22</v>
      </c>
      <c r="AC381" s="181" t="s">
        <v>23</v>
      </c>
      <c r="AD381" s="206"/>
      <c r="AE381" s="208" t="s">
        <v>22</v>
      </c>
      <c r="AF381" s="209"/>
      <c r="AG381" s="209"/>
      <c r="AH381" s="181" t="s">
        <v>23</v>
      </c>
      <c r="AI381" s="182"/>
    </row>
    <row r="382" spans="1:35" ht="21.75" customHeight="1" thickBot="1" thickTop="1">
      <c r="A382" s="191"/>
      <c r="B382" s="193"/>
      <c r="C382" s="167"/>
      <c r="D382" s="168" t="s">
        <v>4</v>
      </c>
      <c r="E382" s="169"/>
      <c r="F382" s="168" t="s">
        <v>5</v>
      </c>
      <c r="G382" s="169"/>
      <c r="H382" s="168" t="s">
        <v>26</v>
      </c>
      <c r="I382" s="169"/>
      <c r="J382" s="168" t="s">
        <v>27</v>
      </c>
      <c r="K382" s="169"/>
      <c r="L382" s="168" t="s">
        <v>28</v>
      </c>
      <c r="M382" s="169"/>
      <c r="N382" s="168" t="s">
        <v>29</v>
      </c>
      <c r="O382" s="169"/>
      <c r="P382" s="168" t="s">
        <v>33</v>
      </c>
      <c r="Q382" s="169"/>
      <c r="R382" s="168" t="s">
        <v>35</v>
      </c>
      <c r="S382" s="169"/>
      <c r="T382" s="168" t="s">
        <v>40</v>
      </c>
      <c r="U382" s="169"/>
      <c r="V382" s="168" t="s">
        <v>41</v>
      </c>
      <c r="W382" s="169"/>
      <c r="X382" s="168" t="s">
        <v>44</v>
      </c>
      <c r="Y382" s="169"/>
      <c r="Z382" s="210" t="s">
        <v>45</v>
      </c>
      <c r="AA382" s="211"/>
      <c r="AB382" s="177"/>
      <c r="AC382" s="183"/>
      <c r="AD382" s="207"/>
      <c r="AE382" s="208"/>
      <c r="AF382" s="209"/>
      <c r="AG382" s="209"/>
      <c r="AH382" s="183"/>
      <c r="AI382" s="184"/>
    </row>
    <row r="383" spans="1:35" ht="21" customHeight="1" thickBot="1" thickTop="1">
      <c r="A383" s="2"/>
      <c r="B383" s="1"/>
      <c r="C383" s="203" t="s">
        <v>34</v>
      </c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5"/>
      <c r="AB383" s="178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85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7"/>
      <c r="AB384" s="197" t="s">
        <v>6</v>
      </c>
      <c r="AC384" s="198"/>
      <c r="AD384" s="199"/>
      <c r="AE384" s="67" t="s">
        <v>30</v>
      </c>
      <c r="AF384" s="37" t="s">
        <v>31</v>
      </c>
      <c r="AG384" s="38" t="s">
        <v>32</v>
      </c>
      <c r="AH384" s="179"/>
      <c r="AI384" s="180"/>
    </row>
    <row r="385" spans="1:35" ht="27.75" customHeight="1" thickBot="1" thickTop="1">
      <c r="A385" s="167" t="s">
        <v>7</v>
      </c>
      <c r="B385" s="173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200"/>
      <c r="AC385" s="201"/>
      <c r="AD385" s="202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4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5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70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70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D388+F388+H388+J388+L388+N388+P388+R388</f>
        <v>141249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70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70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70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D391+F391+H391+J391+L391+N391+P391+R391</f>
        <v>74019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70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70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70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D394+F394+H394+J394+L394+N394+P394+R394</f>
        <v>41544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70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70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70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D397+F397+H397+J397+L397+N397+P397+R397</f>
        <v>74271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70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71" t="s">
        <v>13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3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4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5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188" t="s">
        <v>142</v>
      </c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89"/>
      <c r="AC406" s="189"/>
      <c r="AD406" s="189"/>
      <c r="AE406" s="190"/>
      <c r="AF406" s="190"/>
      <c r="AG406" s="190"/>
    </row>
    <row r="407" ht="13.5" thickBot="1"/>
    <row r="408" spans="1:35" ht="20.25" customHeight="1" thickBot="1">
      <c r="A408" s="191" t="s">
        <v>42</v>
      </c>
      <c r="B408" s="192" t="s">
        <v>58</v>
      </c>
      <c r="C408" s="194"/>
      <c r="D408" s="171" t="s">
        <v>137</v>
      </c>
      <c r="E408" s="195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6"/>
      <c r="AB408" s="176" t="s">
        <v>22</v>
      </c>
      <c r="AC408" s="181" t="s">
        <v>23</v>
      </c>
      <c r="AD408" s="206"/>
      <c r="AE408" s="208" t="s">
        <v>22</v>
      </c>
      <c r="AF408" s="209"/>
      <c r="AG408" s="209"/>
      <c r="AH408" s="181" t="s">
        <v>23</v>
      </c>
      <c r="AI408" s="182"/>
    </row>
    <row r="409" spans="1:35" ht="27" customHeight="1" thickBot="1" thickTop="1">
      <c r="A409" s="191"/>
      <c r="B409" s="193"/>
      <c r="C409" s="167"/>
      <c r="D409" s="168" t="s">
        <v>4</v>
      </c>
      <c r="E409" s="169"/>
      <c r="F409" s="168" t="s">
        <v>5</v>
      </c>
      <c r="G409" s="169"/>
      <c r="H409" s="168" t="s">
        <v>26</v>
      </c>
      <c r="I409" s="169"/>
      <c r="J409" s="168" t="s">
        <v>27</v>
      </c>
      <c r="K409" s="169"/>
      <c r="L409" s="168" t="s">
        <v>28</v>
      </c>
      <c r="M409" s="169"/>
      <c r="N409" s="168" t="s">
        <v>29</v>
      </c>
      <c r="O409" s="169"/>
      <c r="P409" s="168" t="s">
        <v>33</v>
      </c>
      <c r="Q409" s="169"/>
      <c r="R409" s="168" t="s">
        <v>35</v>
      </c>
      <c r="S409" s="169"/>
      <c r="T409" s="168" t="s">
        <v>40</v>
      </c>
      <c r="U409" s="169"/>
      <c r="V409" s="168" t="s">
        <v>41</v>
      </c>
      <c r="W409" s="169"/>
      <c r="X409" s="168" t="s">
        <v>44</v>
      </c>
      <c r="Y409" s="169"/>
      <c r="Z409" s="210" t="s">
        <v>45</v>
      </c>
      <c r="AA409" s="211"/>
      <c r="AB409" s="177"/>
      <c r="AC409" s="183"/>
      <c r="AD409" s="207"/>
      <c r="AE409" s="208"/>
      <c r="AF409" s="209"/>
      <c r="AG409" s="209"/>
      <c r="AH409" s="183"/>
      <c r="AI409" s="184"/>
    </row>
    <row r="410" spans="1:35" ht="25.5" customHeight="1" thickBot="1" thickTop="1">
      <c r="A410" s="2"/>
      <c r="B410" s="1"/>
      <c r="C410" s="203" t="s">
        <v>34</v>
      </c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5"/>
      <c r="AB410" s="178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85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7"/>
      <c r="AB411" s="197" t="s">
        <v>6</v>
      </c>
      <c r="AC411" s="198"/>
      <c r="AD411" s="199"/>
      <c r="AE411" s="67" t="s">
        <v>30</v>
      </c>
      <c r="AF411" s="37" t="s">
        <v>31</v>
      </c>
      <c r="AG411" s="38" t="s">
        <v>32</v>
      </c>
      <c r="AH411" s="179"/>
      <c r="AI411" s="180"/>
    </row>
    <row r="412" spans="1:35" ht="30" customHeight="1" thickBot="1" thickTop="1">
      <c r="A412" s="167" t="s">
        <v>7</v>
      </c>
      <c r="B412" s="173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>
        <v>344952</v>
      </c>
      <c r="M412" s="17" t="s">
        <v>25</v>
      </c>
      <c r="N412" s="51">
        <v>346634</v>
      </c>
      <c r="O412" s="17" t="s">
        <v>25</v>
      </c>
      <c r="P412" s="51">
        <v>350461</v>
      </c>
      <c r="Q412" s="17" t="s">
        <v>25</v>
      </c>
      <c r="R412" s="51">
        <v>350316</v>
      </c>
      <c r="S412" s="17" t="s">
        <v>25</v>
      </c>
      <c r="T412" s="51"/>
      <c r="U412" s="17"/>
      <c r="V412" s="51"/>
      <c r="W412" s="17"/>
      <c r="X412" s="51"/>
      <c r="Y412" s="17"/>
      <c r="Z412" s="57"/>
      <c r="AA412" s="32"/>
      <c r="AB412" s="200"/>
      <c r="AC412" s="201"/>
      <c r="AD412" s="202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4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>
        <f>L412-J412</f>
        <v>-4458</v>
      </c>
      <c r="M413" s="25">
        <f>L413/J412</f>
        <v>-0.012758650296213618</v>
      </c>
      <c r="N413" s="52">
        <f>N412-L412</f>
        <v>1682</v>
      </c>
      <c r="O413" s="28">
        <f>N413/L412</f>
        <v>0.004876040724506598</v>
      </c>
      <c r="P413" s="52">
        <f>P412-N412</f>
        <v>3827</v>
      </c>
      <c r="Q413" s="28">
        <f>P413/N412</f>
        <v>0.011040463428284589</v>
      </c>
      <c r="R413" s="52">
        <f>R412-P412</f>
        <v>-145</v>
      </c>
      <c r="S413" s="28">
        <f>R413/P412</f>
        <v>-0.00041374075860081433</v>
      </c>
      <c r="T413" s="52"/>
      <c r="U413" s="28"/>
      <c r="V413" s="52"/>
      <c r="W413" s="28"/>
      <c r="X413" s="52"/>
      <c r="Y413" s="28"/>
      <c r="Z413" s="58"/>
      <c r="AA413" s="33"/>
      <c r="AB413" s="125"/>
      <c r="AC413" s="115"/>
      <c r="AD413" s="144"/>
      <c r="AE413" s="107"/>
      <c r="AF413" s="107"/>
      <c r="AG413" s="107"/>
      <c r="AH413" s="115"/>
      <c r="AI413" s="107"/>
    </row>
    <row r="414" spans="1:36" ht="30" customHeight="1" thickBot="1" thickTop="1">
      <c r="A414" s="167"/>
      <c r="B414" s="175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>
        <f>L412-L385</f>
        <v>-15559</v>
      </c>
      <c r="M414" s="26">
        <f>L414/L385</f>
        <v>-0.043158183800216916</v>
      </c>
      <c r="N414" s="53">
        <f>N412-N385</f>
        <v>-12973</v>
      </c>
      <c r="O414" s="26">
        <f>N414/N385</f>
        <v>-0.03607549352487577</v>
      </c>
      <c r="P414" s="53">
        <f>P412-P385</f>
        <v>-11313</v>
      </c>
      <c r="Q414" s="26">
        <f>P414/P385</f>
        <v>-0.03127090393450054</v>
      </c>
      <c r="R414" s="53">
        <f>R412-R385</f>
        <v>-10118</v>
      </c>
      <c r="S414" s="26">
        <f>R414/R385</f>
        <v>-0.02807171354533701</v>
      </c>
      <c r="T414" s="53"/>
      <c r="U414" s="26"/>
      <c r="V414" s="53"/>
      <c r="W414" s="26"/>
      <c r="X414" s="53"/>
      <c r="Y414" s="26"/>
      <c r="Z414" s="58"/>
      <c r="AA414" s="33"/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  <c r="AJ414" s="107"/>
    </row>
    <row r="415" spans="1:36" ht="30" customHeight="1" thickBot="1" thickTop="1">
      <c r="A415" s="167" t="s">
        <v>9</v>
      </c>
      <c r="B415" s="170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>
        <v>15953</v>
      </c>
      <c r="M415" s="18" t="s">
        <v>25</v>
      </c>
      <c r="N415" s="54">
        <v>19080</v>
      </c>
      <c r="O415" s="18" t="s">
        <v>25</v>
      </c>
      <c r="P415" s="54">
        <v>20704</v>
      </c>
      <c r="Q415" s="18" t="s">
        <v>25</v>
      </c>
      <c r="R415" s="54">
        <v>19010</v>
      </c>
      <c r="S415" s="18" t="s">
        <v>25</v>
      </c>
      <c r="T415" s="54"/>
      <c r="U415" s="18"/>
      <c r="V415" s="54"/>
      <c r="W415" s="18"/>
      <c r="X415" s="54"/>
      <c r="Y415" s="18"/>
      <c r="Z415" s="57"/>
      <c r="AA415" s="32"/>
      <c r="AB415" s="27">
        <f>D415+F415+H415+J415+L415+N415+P415+R415+T415+V415+X415+Z415</f>
        <v>143025</v>
      </c>
      <c r="AC415" s="138"/>
      <c r="AD415" s="139"/>
      <c r="AE415" s="119">
        <v>115495</v>
      </c>
      <c r="AF415" s="119">
        <v>25049</v>
      </c>
      <c r="AG415" s="120">
        <v>2481</v>
      </c>
      <c r="AH415" s="21" t="s">
        <v>138</v>
      </c>
      <c r="AI415" s="24">
        <v>0.0126</v>
      </c>
      <c r="AJ415" s="107"/>
    </row>
    <row r="416" spans="1:36" ht="30" customHeight="1" thickBot="1" thickTop="1">
      <c r="A416" s="167"/>
      <c r="B416" s="170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>
        <f>L415-J415</f>
        <v>549</v>
      </c>
      <c r="M416" s="25">
        <f>L416/J415</f>
        <v>0.035640093482212414</v>
      </c>
      <c r="N416" s="52">
        <f>N415-L415</f>
        <v>3127</v>
      </c>
      <c r="O416" s="28">
        <f>N416/L415</f>
        <v>0.19601328903654486</v>
      </c>
      <c r="P416" s="52">
        <f>P415-N415</f>
        <v>1624</v>
      </c>
      <c r="Q416" s="28">
        <f>P416/N415</f>
        <v>0.08511530398322852</v>
      </c>
      <c r="R416" s="52">
        <f>R415-P415</f>
        <v>-1694</v>
      </c>
      <c r="S416" s="28">
        <f>R416/P415</f>
        <v>-0.08181993817619784</v>
      </c>
      <c r="T416" s="52"/>
      <c r="U416" s="28"/>
      <c r="V416" s="52"/>
      <c r="W416" s="28"/>
      <c r="X416" s="52"/>
      <c r="Y416" s="28"/>
      <c r="Z416" s="58"/>
      <c r="AA416" s="33"/>
      <c r="AB416" s="126"/>
      <c r="AC416" s="127"/>
      <c r="AD416" s="133"/>
      <c r="AE416" s="121"/>
      <c r="AF416" s="121"/>
      <c r="AG416" s="121"/>
      <c r="AH416" s="127"/>
      <c r="AI416" s="128"/>
      <c r="AJ416" s="107"/>
    </row>
    <row r="417" spans="1:36" ht="30" customHeight="1" thickBot="1" thickTop="1">
      <c r="A417" s="167"/>
      <c r="B417" s="170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>
        <f>L415-L388</f>
        <v>1155</v>
      </c>
      <c r="M417" s="26">
        <f>L417/L388</f>
        <v>0.07805108798486282</v>
      </c>
      <c r="N417" s="53">
        <f>N415-N388</f>
        <v>-1002</v>
      </c>
      <c r="O417" s="26">
        <f>N417/N388</f>
        <v>-0.049895428742157154</v>
      </c>
      <c r="P417" s="53">
        <f>P415-P388</f>
        <v>266</v>
      </c>
      <c r="Q417" s="26">
        <f>P417/P388</f>
        <v>0.013014972110774048</v>
      </c>
      <c r="R417" s="53">
        <f>R415-R388</f>
        <v>264</v>
      </c>
      <c r="S417" s="26">
        <f>R417/R388</f>
        <v>0.01408300437426651</v>
      </c>
      <c r="T417" s="53"/>
      <c r="U417" s="26"/>
      <c r="V417" s="53"/>
      <c r="W417" s="26"/>
      <c r="X417" s="53"/>
      <c r="Y417" s="26"/>
      <c r="Z417" s="58"/>
      <c r="AA417" s="33"/>
      <c r="AB417" s="136"/>
      <c r="AC417" s="127"/>
      <c r="AD417" s="137"/>
      <c r="AE417" s="75" t="s">
        <v>30</v>
      </c>
      <c r="AF417" s="76" t="s">
        <v>31</v>
      </c>
      <c r="AG417" s="77" t="s">
        <v>32</v>
      </c>
      <c r="AH417" s="106"/>
      <c r="AI417" s="3"/>
      <c r="AJ417" s="107"/>
    </row>
    <row r="418" spans="1:36" ht="30" customHeight="1" thickBot="1" thickTop="1">
      <c r="A418" s="167" t="s">
        <v>10</v>
      </c>
      <c r="B418" s="170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>
        <v>8393</v>
      </c>
      <c r="M418" s="18" t="s">
        <v>25</v>
      </c>
      <c r="N418" s="55">
        <v>8136</v>
      </c>
      <c r="O418" s="18" t="s">
        <v>25</v>
      </c>
      <c r="P418" s="55">
        <v>7353</v>
      </c>
      <c r="Q418" s="18" t="s">
        <v>25</v>
      </c>
      <c r="R418" s="55">
        <v>7407</v>
      </c>
      <c r="S418" s="18" t="s">
        <v>25</v>
      </c>
      <c r="T418" s="55"/>
      <c r="U418" s="18"/>
      <c r="V418" s="55"/>
      <c r="W418" s="18"/>
      <c r="X418" s="55"/>
      <c r="Y418" s="18"/>
      <c r="Z418" s="57"/>
      <c r="AA418" s="32"/>
      <c r="AB418" s="27">
        <f>D418+F418+H418+J418+L418+N418+P418+R418+T418+V418+X418+Z418</f>
        <v>64968</v>
      </c>
      <c r="AC418" s="138"/>
      <c r="AD418" s="139"/>
      <c r="AE418" s="122">
        <v>49910</v>
      </c>
      <c r="AF418" s="123">
        <v>14087</v>
      </c>
      <c r="AG418" s="124">
        <v>971</v>
      </c>
      <c r="AH418" s="21" t="s">
        <v>139</v>
      </c>
      <c r="AI418" s="24">
        <v>-0.1223</v>
      </c>
      <c r="AJ418" s="107"/>
    </row>
    <row r="419" spans="1:36" ht="30" customHeight="1" thickBot="1" thickTop="1">
      <c r="A419" s="167"/>
      <c r="B419" s="170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>
        <f>L418-J418</f>
        <v>-1396</v>
      </c>
      <c r="M419" s="25">
        <f>L419/J418</f>
        <v>-0.14260905097558485</v>
      </c>
      <c r="N419" s="52">
        <f>N418-L418</f>
        <v>-257</v>
      </c>
      <c r="O419" s="28">
        <f>N419/L418</f>
        <v>-0.030620755391397594</v>
      </c>
      <c r="P419" s="52">
        <f>P418-N418</f>
        <v>-783</v>
      </c>
      <c r="Q419" s="28">
        <f>P419/N418</f>
        <v>-0.09623893805309734</v>
      </c>
      <c r="R419" s="52">
        <f>R418-P418</f>
        <v>54</v>
      </c>
      <c r="S419" s="28">
        <f>R419/P418</f>
        <v>0.0073439412484700125</v>
      </c>
      <c r="T419" s="52"/>
      <c r="U419" s="28"/>
      <c r="V419" s="52"/>
      <c r="W419" s="28"/>
      <c r="X419" s="52"/>
      <c r="Y419" s="28"/>
      <c r="Z419" s="58"/>
      <c r="AA419" s="33"/>
      <c r="AB419" s="126"/>
      <c r="AC419" s="127"/>
      <c r="AD419" s="133"/>
      <c r="AE419" s="121"/>
      <c r="AF419" s="121"/>
      <c r="AG419" s="121"/>
      <c r="AH419" s="127"/>
      <c r="AI419" s="128"/>
      <c r="AJ419" s="107"/>
    </row>
    <row r="420" spans="1:36" ht="30" customHeight="1" thickBot="1" thickTop="1">
      <c r="A420" s="167"/>
      <c r="B420" s="170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>
        <f>L418-L391</f>
        <v>-1371</v>
      </c>
      <c r="M420" s="26">
        <f>L420/L391</f>
        <v>-0.1404137648504711</v>
      </c>
      <c r="N420" s="53">
        <f>N418-N391</f>
        <v>-1629</v>
      </c>
      <c r="O420" s="26">
        <f>N420/N391</f>
        <v>-0.16682027649769585</v>
      </c>
      <c r="P420" s="53">
        <f>P418-P391</f>
        <v>-1406</v>
      </c>
      <c r="Q420" s="26">
        <f>P420/P391</f>
        <v>-0.16052060737527116</v>
      </c>
      <c r="R420" s="53">
        <f>R418-R391</f>
        <v>-1443</v>
      </c>
      <c r="S420" s="26">
        <f>R420/R391</f>
        <v>-0.16305084745762713</v>
      </c>
      <c r="T420" s="53"/>
      <c r="U420" s="26"/>
      <c r="V420" s="53"/>
      <c r="W420" s="26"/>
      <c r="X420" s="53"/>
      <c r="Y420" s="26"/>
      <c r="Z420" s="58"/>
      <c r="AA420" s="33"/>
      <c r="AB420" s="136"/>
      <c r="AC420" s="127"/>
      <c r="AD420" s="137"/>
      <c r="AE420" s="75" t="s">
        <v>30</v>
      </c>
      <c r="AF420" s="76" t="s">
        <v>31</v>
      </c>
      <c r="AG420" s="77" t="s">
        <v>32</v>
      </c>
      <c r="AH420" s="127"/>
      <c r="AI420" s="3"/>
      <c r="AJ420" s="107"/>
    </row>
    <row r="421" spans="1:36" ht="30" customHeight="1" thickBot="1" thickTop="1">
      <c r="A421" s="167" t="s">
        <v>11</v>
      </c>
      <c r="B421" s="170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>
        <v>3116</v>
      </c>
      <c r="M421" s="18" t="s">
        <v>25</v>
      </c>
      <c r="N421" s="55">
        <v>2123</v>
      </c>
      <c r="O421" s="18" t="s">
        <v>25</v>
      </c>
      <c r="P421" s="55">
        <v>2040</v>
      </c>
      <c r="Q421" s="18" t="s">
        <v>25</v>
      </c>
      <c r="R421" s="55">
        <v>4015</v>
      </c>
      <c r="S421" s="18" t="s">
        <v>25</v>
      </c>
      <c r="T421" s="55"/>
      <c r="U421" s="18"/>
      <c r="V421" s="55"/>
      <c r="W421" s="18"/>
      <c r="X421" s="55"/>
      <c r="Y421" s="18"/>
      <c r="Z421" s="57"/>
      <c r="AA421" s="32"/>
      <c r="AB421" s="27">
        <f>D421+F421+H421+J421+L421+N421+P421+R421+T421+V421+X421+Z421</f>
        <v>26744</v>
      </c>
      <c r="AC421" s="138"/>
      <c r="AD421" s="139"/>
      <c r="AE421" s="122">
        <v>18032</v>
      </c>
      <c r="AF421" s="123">
        <v>6712</v>
      </c>
      <c r="AG421" s="124">
        <v>0</v>
      </c>
      <c r="AH421" s="21" t="s">
        <v>140</v>
      </c>
      <c r="AI421" s="24">
        <v>-0.3562</v>
      </c>
      <c r="AJ421" s="107"/>
    </row>
    <row r="422" spans="1:36" ht="30" customHeight="1" thickBot="1" thickTop="1">
      <c r="A422" s="167"/>
      <c r="B422" s="170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>
        <f>L421-J421</f>
        <v>15</v>
      </c>
      <c r="M422" s="25">
        <f>L422/J421</f>
        <v>0.004837149306675266</v>
      </c>
      <c r="N422" s="52">
        <f>N421-L421</f>
        <v>-993</v>
      </c>
      <c r="O422" s="28">
        <f>N422/L421</f>
        <v>-0.3186777920410783</v>
      </c>
      <c r="P422" s="52">
        <f>P421-N421</f>
        <v>-83</v>
      </c>
      <c r="Q422" s="28">
        <f>P422/N421</f>
        <v>-0.039095619406500234</v>
      </c>
      <c r="R422" s="52">
        <f>R421-P421</f>
        <v>1975</v>
      </c>
      <c r="S422" s="28">
        <f>R422/P421</f>
        <v>0.9681372549019608</v>
      </c>
      <c r="T422" s="52"/>
      <c r="U422" s="28"/>
      <c r="V422" s="52"/>
      <c r="W422" s="28"/>
      <c r="X422" s="52"/>
      <c r="Y422" s="28"/>
      <c r="Z422" s="58"/>
      <c r="AA422" s="33"/>
      <c r="AB422" s="126"/>
      <c r="AC422" s="127"/>
      <c r="AD422" s="133"/>
      <c r="AE422" s="121"/>
      <c r="AF422" s="121"/>
      <c r="AG422" s="121"/>
      <c r="AH422" s="127"/>
      <c r="AI422" s="128"/>
      <c r="AJ422" s="107"/>
    </row>
    <row r="423" spans="1:36" ht="30" customHeight="1" thickBot="1" thickTop="1">
      <c r="A423" s="167"/>
      <c r="B423" s="170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>
        <f>L421-L394</f>
        <v>-262</v>
      </c>
      <c r="M423" s="26">
        <f>L423/L394</f>
        <v>-0.07756068679692125</v>
      </c>
      <c r="N423" s="53">
        <f>N421-N394</f>
        <v>-2796</v>
      </c>
      <c r="O423" s="26">
        <f>N423/N394</f>
        <v>-0.5684082130514332</v>
      </c>
      <c r="P423" s="53">
        <f>P421-P394</f>
        <v>-2894</v>
      </c>
      <c r="Q423" s="26">
        <f>P423/P394</f>
        <v>-0.5865423591406567</v>
      </c>
      <c r="R423" s="53">
        <f>R421-R394</f>
        <v>-4813</v>
      </c>
      <c r="S423" s="26">
        <f>R423/R394</f>
        <v>-0.5451971001359311</v>
      </c>
      <c r="T423" s="53"/>
      <c r="U423" s="26"/>
      <c r="V423" s="53"/>
      <c r="W423" s="26"/>
      <c r="X423" s="53"/>
      <c r="Y423" s="26"/>
      <c r="Z423" s="58"/>
      <c r="AA423" s="33"/>
      <c r="AB423" s="136"/>
      <c r="AC423" s="127"/>
      <c r="AD423" s="137"/>
      <c r="AE423" s="75" t="s">
        <v>30</v>
      </c>
      <c r="AF423" s="76" t="s">
        <v>31</v>
      </c>
      <c r="AG423" s="77" t="s">
        <v>32</v>
      </c>
      <c r="AH423" s="106"/>
      <c r="AI423" s="3"/>
      <c r="AJ423" s="107"/>
    </row>
    <row r="424" spans="1:36" ht="30" customHeight="1" thickBot="1" thickTop="1">
      <c r="A424" s="167" t="s">
        <v>12</v>
      </c>
      <c r="B424" s="170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>
        <v>8051</v>
      </c>
      <c r="M424" s="18" t="s">
        <v>25</v>
      </c>
      <c r="N424" s="55">
        <v>9566</v>
      </c>
      <c r="O424" s="18" t="s">
        <v>25</v>
      </c>
      <c r="P424" s="55">
        <v>11689</v>
      </c>
      <c r="Q424" s="18" t="s">
        <v>25</v>
      </c>
      <c r="R424" s="55">
        <v>10438</v>
      </c>
      <c r="S424" s="18" t="s">
        <v>25</v>
      </c>
      <c r="T424" s="55"/>
      <c r="U424" s="18"/>
      <c r="V424" s="55"/>
      <c r="W424" s="18"/>
      <c r="X424" s="55"/>
      <c r="Y424" s="18"/>
      <c r="Z424" s="57"/>
      <c r="AA424" s="32"/>
      <c r="AB424" s="27">
        <f>D424+F424+H424+J424+L424+N424+P424+R424+T424+V424+X424+Z424</f>
        <v>73541</v>
      </c>
      <c r="AC424" s="138"/>
      <c r="AD424" s="139"/>
      <c r="AE424" s="122">
        <v>53366</v>
      </c>
      <c r="AF424" s="123">
        <v>19572</v>
      </c>
      <c r="AG424" s="124">
        <v>603</v>
      </c>
      <c r="AH424" s="21" t="s">
        <v>141</v>
      </c>
      <c r="AI424" s="24">
        <v>-0.0098</v>
      </c>
      <c r="AJ424" s="107"/>
    </row>
    <row r="425" spans="1:36" ht="30" customHeight="1" thickBot="1" thickTop="1">
      <c r="A425" s="167"/>
      <c r="B425" s="170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>
        <f>L424-J424</f>
        <v>1343</v>
      </c>
      <c r="M425" s="25">
        <f>L425/J424</f>
        <v>0.2002087060226595</v>
      </c>
      <c r="N425" s="52">
        <f>N424-L424</f>
        <v>1515</v>
      </c>
      <c r="O425" s="28">
        <f>N425/L424</f>
        <v>0.18817538194013167</v>
      </c>
      <c r="P425" s="52">
        <f>P424-N424</f>
        <v>2123</v>
      </c>
      <c r="Q425" s="28">
        <f>P425/N424</f>
        <v>0.2219318419402049</v>
      </c>
      <c r="R425" s="52">
        <f>R424-P424</f>
        <v>-1251</v>
      </c>
      <c r="S425" s="28">
        <f>R425/P424</f>
        <v>-0.10702369749336983</v>
      </c>
      <c r="T425" s="52"/>
      <c r="U425" s="28"/>
      <c r="V425" s="52"/>
      <c r="W425" s="28"/>
      <c r="X425" s="52"/>
      <c r="Y425" s="28"/>
      <c r="Z425" s="58"/>
      <c r="AA425" s="33"/>
      <c r="AB425" s="126"/>
      <c r="AC425" s="9"/>
      <c r="AD425" s="73"/>
      <c r="AE425" s="102"/>
      <c r="AF425" s="107"/>
      <c r="AG425" s="107"/>
      <c r="AH425" s="9"/>
      <c r="AI425" s="128"/>
      <c r="AJ425" s="107"/>
    </row>
    <row r="426" spans="1:36" ht="30" customHeight="1" thickBot="1" thickTop="1">
      <c r="A426" s="167"/>
      <c r="B426" s="170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>
        <f>L424-L397</f>
        <v>-283</v>
      </c>
      <c r="M426" s="26">
        <f>L426/L397</f>
        <v>-0.033957283417326616</v>
      </c>
      <c r="N426" s="53">
        <f>N424-N397</f>
        <v>321</v>
      </c>
      <c r="O426" s="26">
        <f>N426/N397</f>
        <v>0.03472147106544078</v>
      </c>
      <c r="P426" s="53">
        <f>P424-P397</f>
        <v>1150</v>
      </c>
      <c r="Q426" s="26">
        <f>P426/P397</f>
        <v>0.10911851219280767</v>
      </c>
      <c r="R426" s="53">
        <f>R424-R397</f>
        <v>1915</v>
      </c>
      <c r="S426" s="26">
        <f>R426/R397</f>
        <v>0.22468614337674528</v>
      </c>
      <c r="T426" s="53"/>
      <c r="U426" s="26"/>
      <c r="V426" s="53"/>
      <c r="W426" s="26"/>
      <c r="X426" s="53"/>
      <c r="Y426" s="26"/>
      <c r="Z426" s="58"/>
      <c r="AA426" s="33"/>
      <c r="AB426" s="143"/>
      <c r="AC426" s="115"/>
      <c r="AD426" s="144"/>
      <c r="AE426" s="107"/>
      <c r="AF426" s="107"/>
      <c r="AG426" s="107"/>
      <c r="AH426" s="115"/>
      <c r="AI426" s="107"/>
      <c r="AJ426" s="107"/>
    </row>
    <row r="427" spans="1:35" ht="30" customHeight="1" thickBot="1">
      <c r="A427" s="171" t="s">
        <v>13</v>
      </c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3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>
        <v>13624</v>
      </c>
      <c r="M428" s="18" t="s">
        <v>25</v>
      </c>
      <c r="N428" s="55">
        <v>13703</v>
      </c>
      <c r="O428" s="18" t="s">
        <v>25</v>
      </c>
      <c r="P428" s="55">
        <v>14741</v>
      </c>
      <c r="Q428" s="18" t="s">
        <v>25</v>
      </c>
      <c r="R428" s="55">
        <v>15833</v>
      </c>
      <c r="S428" s="18" t="s">
        <v>25</v>
      </c>
      <c r="T428" s="55"/>
      <c r="U428" s="18"/>
      <c r="V428" s="55"/>
      <c r="W428" s="18"/>
      <c r="X428" s="55"/>
      <c r="Y428" s="18"/>
      <c r="Z428" s="57"/>
      <c r="AA428" s="32"/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4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>
        <f>L428-J428</f>
        <v>-131</v>
      </c>
      <c r="M429" s="25">
        <f>L429/J428</f>
        <v>-0.009523809523809525</v>
      </c>
      <c r="N429" s="52">
        <f>N428-L428</f>
        <v>79</v>
      </c>
      <c r="O429" s="28">
        <f>N429/L428</f>
        <v>0.005798590722254845</v>
      </c>
      <c r="P429" s="52">
        <f>P428-N428</f>
        <v>1038</v>
      </c>
      <c r="Q429" s="28">
        <f>P429/N428</f>
        <v>0.07574983580237904</v>
      </c>
      <c r="R429" s="52">
        <f>R428-P428</f>
        <v>1092</v>
      </c>
      <c r="S429" s="28">
        <f>R429/P428</f>
        <v>0.07407909911132217</v>
      </c>
      <c r="T429" s="52"/>
      <c r="U429" s="28"/>
      <c r="V429" s="52"/>
      <c r="W429" s="28"/>
      <c r="X429" s="52"/>
      <c r="Y429" s="28"/>
      <c r="Z429" s="58"/>
      <c r="AA429" s="33"/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5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>
        <f>L428-L401</f>
        <v>-30</v>
      </c>
      <c r="M430" s="26">
        <f>L430/L401</f>
        <v>-0.002197158341877838</v>
      </c>
      <c r="N430" s="53">
        <f>N428-N401</f>
        <v>-379</v>
      </c>
      <c r="O430" s="26">
        <f>N430/N401</f>
        <v>-0.026913790654736543</v>
      </c>
      <c r="P430" s="53">
        <f>P428-P401</f>
        <v>-24</v>
      </c>
      <c r="Q430" s="26">
        <f>P430/P401</f>
        <v>-0.0016254656281747375</v>
      </c>
      <c r="R430" s="53">
        <f>R428-R401</f>
        <v>755</v>
      </c>
      <c r="S430" s="26">
        <f>R430/R401</f>
        <v>0.05007295397267542</v>
      </c>
      <c r="T430" s="53"/>
      <c r="U430" s="26"/>
      <c r="V430" s="53"/>
      <c r="W430" s="26"/>
      <c r="X430" s="53"/>
      <c r="Y430" s="26"/>
      <c r="Z430" s="58"/>
      <c r="AA430" s="33"/>
      <c r="AB430" s="143"/>
      <c r="AC430" s="115"/>
      <c r="AD430" s="144"/>
      <c r="AE430" s="107"/>
      <c r="AF430" s="154"/>
      <c r="AG430" s="107"/>
      <c r="AH430" s="115"/>
      <c r="AI430" s="107"/>
    </row>
  </sheetData>
  <sheetProtection/>
  <mergeCells count="607"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E408:AG409"/>
    <mergeCell ref="F409:G409"/>
    <mergeCell ref="H409:I409"/>
    <mergeCell ref="J409:K409"/>
    <mergeCell ref="L409:M409"/>
    <mergeCell ref="N409:O409"/>
    <mergeCell ref="P409:Q409"/>
    <mergeCell ref="C408:C409"/>
    <mergeCell ref="D408:AA408"/>
    <mergeCell ref="AB408:AB410"/>
    <mergeCell ref="AC408:AD409"/>
    <mergeCell ref="V409:W409"/>
    <mergeCell ref="X409:Y409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A388:A390"/>
    <mergeCell ref="B388:B390"/>
    <mergeCell ref="A391:A393"/>
    <mergeCell ref="B391:B393"/>
    <mergeCell ref="A394:A396"/>
    <mergeCell ref="B394:B396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2023-10-11T11:06:48Z</cp:lastPrinted>
  <dcterms:created xsi:type="dcterms:W3CDTF">2009-03-24T11:43:27Z</dcterms:created>
  <dcterms:modified xsi:type="dcterms:W3CDTF">2023-10-11T12:22:52Z</dcterms:modified>
  <cp:category/>
  <cp:version/>
  <cp:contentType/>
  <cp:contentStatus/>
</cp:coreProperties>
</file>