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<sst xmlns="http://schemas.openxmlformats.org/spreadsheetml/2006/main" count="2282" uniqueCount="143">
  <si>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</si>
  <si>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</si>
  <si>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</si>
  <si>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</si>
  <si>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</si>
  <si>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</si>
  <si>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</si>
  <si>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</si>
  <si>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</si>
  <si>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</si>
  <si>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</si>
  <si>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</si>
  <si>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</si>
  <si>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</si>
  <si>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</si>
  <si>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</si>
  <si>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</si>
  <si>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</si>
  <si>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</si>
  <si>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</si>
  <si>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</si>
  <si>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</si>
  <si>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</si>
  <si>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</si>
  <si>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</si>
  <si>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</si>
  <si>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</si>
  <si>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</si>
  <si>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</si>
  <si>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</si>
  <si>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</si>
  <si>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</si>
  <si>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</si>
  <si>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</si>
  <si>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</si>
  <si>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</si>
  <si>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</si>
  <si>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</si>
  <si>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</si>
  <si>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</si>
  <si>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</si>
  <si>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</si>
  <si>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</si>
  <si>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</si>
  <si>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</si>
  <si>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</si>
  <si>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</si>
  <si>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</si>
  <si>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</si>
  <si>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</si>
  <si>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</si>
  <si>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</si>
  <si>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</si>
  <si>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</si>
  <si>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</si>
  <si>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</si>
  <si>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</si>
  <si>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</si>
  <si>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</si>
  <si>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</si>
  <si>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</si>
  <si>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</si>
  <si>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</si>
  <si>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</si>
  <si>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</si>
  <si>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</si>
  <si>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</si>
  <si>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</si>
  <si>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</si>
  <si>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</si>
  <si>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</si>
  <si>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</si>
  <si>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</si>
  <si>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</si>
  <si>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</si>
  <si>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</si>
  <si>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</si>
  <si>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</si>
  <si>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</si>
  <si>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</si>
  <si>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</si>
  <si>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</si>
  <si>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</si>
  <si>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</si>
  <si>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</si>
  <si>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</si>
  <si>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</si>
  <si>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</si>
  <si>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</si>
  <si>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</si>
  <si>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</si>
  <si>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</si>
  <si>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</si>
  <si>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</si>
  <si>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</si>
  <si>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</si>
  <si>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</si>
  <si>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</si>
  <si>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</si>
  <si>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</si>
  <si>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</si>
  <si>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</si>
  <si>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</si>
  <si>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</si>
  <si>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</si>
  <si>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</si>
  <si>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</si>
  <si>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</si>
  <si>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</si>
  <si>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</si>
  <si>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</si>
  <si>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</si>
  <si>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</si>
  <si>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</si>
  <si>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</si>
  <si>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</si>
  <si>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</si>
  <si>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</si>
  <si>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</si>
  <si>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</si>
  <si>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</si>
  <si>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</si>
  <si>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</si>
  <si>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</si>
  <si>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</si>
  <si>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</si>
  <si>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</si>
  <si>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</si>
  <si>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</si>
  <si>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</si>
  <si>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</si>
  <si>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</si>
  <si>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</si>
  <si>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</si>
  <si>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</si>
  <si>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</si>
  <si>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</si>
  <si>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PREGLED STANJA TRŽIŠTA RADA ZA JANUAR - DECEMBAR 2023. GODINE U BIH</t>
  </si>
  <si>
    <t>2023.</t>
  </si>
  <si>
    <t>povećanje za 98</t>
  </si>
  <si>
    <t>smanjenje za 13.755</t>
  </si>
  <si>
    <t>smanjenje za 10.960</t>
  </si>
  <si>
    <t>povećanje za 302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</si>
</sst>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="110" zoomScaleNormal="110" zoomScaleSheetLayoutView="100" workbookViewId="0" topLeftCell="A406">
      <selection activeCell="Z401" sqref="Z401:AA403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7.00390625" style="0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7.00390625" style="0" customWidth="1"/>
    <col min="12" max="12" width="7.28125" style="5" bestFit="1" customWidth="1"/>
    <col min="13" max="13" width="7.28125" style="0" customWidth="1"/>
    <col min="14" max="14" width="7.28125" style="5" bestFit="1" customWidth="1"/>
    <col min="15" max="15" width="7.140625" style="0" customWidth="1"/>
    <col min="16" max="16" width="7.28125" style="0" bestFit="1" customWidth="1"/>
    <col min="17" max="17" width="6.57421875" style="0" customWidth="1"/>
    <col min="18" max="18" width="7.28125" style="0" bestFit="1" customWidth="1"/>
    <col min="19" max="19" width="6.7109375" style="0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57421875" style="0" customWidth="1"/>
    <col min="24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D388+F388+H388+J388+L388+N388+P388+R388+T388+V388+X388+Z388</f>
        <v>217438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D391+F391+H391+J391+L391+N391+P391+R391+T391+V391+X391+Z391</f>
        <v>112759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D394+F394+H394+J394+L394+N394+P394+R394+T394+V394+X394+Z394</f>
        <v>57069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D397+F397+H397+J397+L397+N397+P397+R397+T397+V397+X397+Z397</f>
        <v>112477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6" t="s">
        <v>137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8"/>
      <c r="AF406" s="208"/>
      <c r="AG406" s="208"/>
    </row>
    <row r="407" ht="13.5" thickBot="1"/>
    <row r="408" spans="1:35" ht="20.25" customHeight="1" thickBot="1">
      <c r="A408" s="209" t="s">
        <v>42</v>
      </c>
      <c r="B408" s="210" t="s">
        <v>58</v>
      </c>
      <c r="C408" s="198"/>
      <c r="D408" s="169" t="s">
        <v>138</v>
      </c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200"/>
      <c r="AB408" s="201" t="s">
        <v>22</v>
      </c>
      <c r="AC408" s="190" t="s">
        <v>23</v>
      </c>
      <c r="AD408" s="204"/>
      <c r="AE408" s="196" t="s">
        <v>22</v>
      </c>
      <c r="AF408" s="197"/>
      <c r="AG408" s="197"/>
      <c r="AH408" s="190" t="s">
        <v>23</v>
      </c>
      <c r="AI408" s="191"/>
    </row>
    <row r="409" spans="1:35" ht="27" customHeight="1" thickBot="1" thickTop="1">
      <c r="A409" s="209"/>
      <c r="B409" s="21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2"/>
      <c r="AC409" s="192"/>
      <c r="AD409" s="205"/>
      <c r="AE409" s="196"/>
      <c r="AF409" s="197"/>
      <c r="AG409" s="197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3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>
        <v>344666</v>
      </c>
      <c r="Y412" s="17" t="s">
        <v>25</v>
      </c>
      <c r="Z412" s="57">
        <v>343500</v>
      </c>
      <c r="AA412" s="32" t="s">
        <v>25</v>
      </c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>
        <f>X412-V412</f>
        <v>-1385</v>
      </c>
      <c r="Y413" s="28">
        <f>X413/V412</f>
        <v>-0.004002300238982116</v>
      </c>
      <c r="Z413" s="58">
        <f>Z412-X412</f>
        <v>-1166</v>
      </c>
      <c r="AA413" s="33">
        <f>Z413/X412</f>
        <v>-0.0033829852668960676</v>
      </c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>
        <f>X412-X385</f>
        <v>-10034</v>
      </c>
      <c r="Y414" s="26">
        <f>X414/X385</f>
        <v>-0.028288694671553427</v>
      </c>
      <c r="Z414" s="58">
        <f>Z412-Z385</f>
        <v>-10823</v>
      </c>
      <c r="AA414" s="33">
        <f>Z414/Z385</f>
        <v>-0.030545575647079076</v>
      </c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6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>
        <v>18145</v>
      </c>
      <c r="Y415" s="18" t="s">
        <v>25</v>
      </c>
      <c r="Z415" s="57">
        <v>17046</v>
      </c>
      <c r="AA415" s="32" t="s">
        <v>25</v>
      </c>
      <c r="AB415" s="27">
        <f>D415+F415+H415+J415+L415+N415+P415+R415+T415+V415+X415+Z415</f>
        <v>217536</v>
      </c>
      <c r="AC415" s="138"/>
      <c r="AD415" s="139"/>
      <c r="AE415" s="119">
        <v>176119</v>
      </c>
      <c r="AF415" s="119">
        <v>37501</v>
      </c>
      <c r="AG415" s="120">
        <v>3916</v>
      </c>
      <c r="AH415" s="21" t="s">
        <v>139</v>
      </c>
      <c r="AI415" s="24">
        <v>0.0005</v>
      </c>
      <c r="AJ415" s="107"/>
    </row>
    <row r="416" spans="1:36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>
        <f>X415-V415</f>
        <v>-1664</v>
      </c>
      <c r="Y416" s="28">
        <f>X416/V415</f>
        <v>-0.08400222121258014</v>
      </c>
      <c r="Z416" s="58">
        <f>Z415-X415</f>
        <v>-1099</v>
      </c>
      <c r="AA416" s="33">
        <f>Z416/X415</f>
        <v>-0.060567649490217694</v>
      </c>
      <c r="AB416" s="155"/>
      <c r="AC416" s="108"/>
      <c r="AD416" s="156"/>
      <c r="AE416" s="121"/>
      <c r="AF416" s="121"/>
      <c r="AG416" s="121"/>
      <c r="AH416" s="127"/>
      <c r="AI416" s="128"/>
      <c r="AJ416" s="107"/>
    </row>
    <row r="417" spans="1:36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>
        <f>X415-X388</f>
        <v>689</v>
      </c>
      <c r="Y417" s="26">
        <f>X417/X388</f>
        <v>0.03947066911090742</v>
      </c>
      <c r="Z417" s="58">
        <f>Z415-Z388</f>
        <v>-237</v>
      </c>
      <c r="AA417" s="33">
        <f>Z417/Z388</f>
        <v>-0.013712897066481513</v>
      </c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  <c r="AJ417" s="107"/>
    </row>
    <row r="418" spans="1:36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>
        <v>7542</v>
      </c>
      <c r="Y418" s="18" t="s">
        <v>25</v>
      </c>
      <c r="Z418" s="57">
        <v>6981</v>
      </c>
      <c r="AA418" s="32" t="s">
        <v>25</v>
      </c>
      <c r="AB418" s="27">
        <f>D418+F418+H418+J418+L418+N418+P418+R418+T418+V418+X418+Z418</f>
        <v>99004</v>
      </c>
      <c r="AC418" s="138"/>
      <c r="AD418" s="139"/>
      <c r="AE418" s="122">
        <v>75252</v>
      </c>
      <c r="AF418" s="123">
        <v>22187</v>
      </c>
      <c r="AG418" s="124">
        <v>1565</v>
      </c>
      <c r="AH418" s="21" t="s">
        <v>140</v>
      </c>
      <c r="AI418" s="24">
        <v>-0.122</v>
      </c>
      <c r="AJ418" s="107"/>
    </row>
    <row r="419" spans="1:36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>
        <f>X418-V418</f>
        <v>-615</v>
      </c>
      <c r="Y419" s="28">
        <f>X419/V418</f>
        <v>-0.07539536594336153</v>
      </c>
      <c r="Z419" s="58">
        <f>Z418-X418</f>
        <v>-561</v>
      </c>
      <c r="AA419" s="33">
        <f>Z419/X418</f>
        <v>-0.07438345266507558</v>
      </c>
      <c r="AB419" s="155"/>
      <c r="AC419" s="108"/>
      <c r="AD419" s="156"/>
      <c r="AE419" s="121"/>
      <c r="AF419" s="121"/>
      <c r="AG419" s="121"/>
      <c r="AH419" s="127"/>
      <c r="AI419" s="128"/>
      <c r="AJ419" s="107"/>
    </row>
    <row r="420" spans="1:36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>
        <f>X418-X391</f>
        <v>-1120</v>
      </c>
      <c r="Y420" s="26">
        <f>X420/X391</f>
        <v>-0.1293003925190487</v>
      </c>
      <c r="Z420" s="58">
        <f>Z418-Z391</f>
        <v>171</v>
      </c>
      <c r="AA420" s="33">
        <f>Z420/Z391</f>
        <v>0.025110132158590308</v>
      </c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  <c r="AJ420" s="107"/>
    </row>
    <row r="421" spans="1:36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>
        <v>3243</v>
      </c>
      <c r="Y421" s="18" t="s">
        <v>25</v>
      </c>
      <c r="Z421" s="57">
        <v>5667</v>
      </c>
      <c r="AA421" s="32" t="s">
        <v>25</v>
      </c>
      <c r="AB421" s="27">
        <f>D421+F421+H421+J421+L421+N421+P421+R421+T421+V421+X421+Z421</f>
        <v>46109</v>
      </c>
      <c r="AC421" s="138"/>
      <c r="AD421" s="139"/>
      <c r="AE421" s="122">
        <v>32531</v>
      </c>
      <c r="AF421" s="123">
        <v>13578</v>
      </c>
      <c r="AG421" s="124">
        <v>0</v>
      </c>
      <c r="AH421" s="21" t="s">
        <v>141</v>
      </c>
      <c r="AI421" s="24">
        <v>-0.192</v>
      </c>
      <c r="AJ421" s="107"/>
    </row>
    <row r="422" spans="1:36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>
        <f>X421-V421</f>
        <v>-2147</v>
      </c>
      <c r="Y422" s="28">
        <f>X422/V421</f>
        <v>-0.398330241187384</v>
      </c>
      <c r="Z422" s="58">
        <f>Z421-X421</f>
        <v>2424</v>
      </c>
      <c r="AA422" s="33">
        <f>Z422/X421</f>
        <v>0.7474560592044404</v>
      </c>
      <c r="AB422" s="155"/>
      <c r="AC422" s="108"/>
      <c r="AD422" s="156"/>
      <c r="AE422" s="121"/>
      <c r="AF422" s="121"/>
      <c r="AG422" s="121"/>
      <c r="AH422" s="127"/>
      <c r="AI422" s="128"/>
      <c r="AJ422" s="107"/>
    </row>
    <row r="423" spans="1:36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>
        <f>X421-X394</f>
        <v>72</v>
      </c>
      <c r="Y423" s="26">
        <f>X423/X394</f>
        <v>0.02270577105014191</v>
      </c>
      <c r="Z423" s="58">
        <f>Z421-Z394</f>
        <v>653</v>
      </c>
      <c r="AA423" s="33">
        <f>Z423/Z394</f>
        <v>0.13023534104507378</v>
      </c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  <c r="AJ423" s="107"/>
    </row>
    <row r="424" spans="1:36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>
        <v>9340</v>
      </c>
      <c r="Y424" s="18" t="s">
        <v>25</v>
      </c>
      <c r="Z424" s="57">
        <v>8993</v>
      </c>
      <c r="AA424" s="32" t="s">
        <v>25</v>
      </c>
      <c r="AB424" s="27">
        <f>D424+F424+H424+J424+L424+N424+P424+R424+T424+V424+X424+Z424</f>
        <v>112779</v>
      </c>
      <c r="AC424" s="138"/>
      <c r="AD424" s="139"/>
      <c r="AE424" s="122">
        <v>82494</v>
      </c>
      <c r="AF424" s="123">
        <v>29542</v>
      </c>
      <c r="AG424" s="124">
        <v>743</v>
      </c>
      <c r="AH424" s="21" t="s">
        <v>142</v>
      </c>
      <c r="AI424" s="24">
        <v>0.0027</v>
      </c>
      <c r="AJ424" s="107"/>
    </row>
    <row r="425" spans="1:36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>
        <f>X424-V424</f>
        <v>-1244</v>
      </c>
      <c r="Y425" s="28">
        <f>X425/V424</f>
        <v>-0.11753590325018896</v>
      </c>
      <c r="Z425" s="58">
        <f>Z424-X424</f>
        <v>-347</v>
      </c>
      <c r="AA425" s="33">
        <f>Z425/X424</f>
        <v>-0.03715203426124197</v>
      </c>
      <c r="AB425" s="155"/>
      <c r="AC425" s="131"/>
      <c r="AD425" s="157"/>
      <c r="AE425" s="102"/>
      <c r="AF425" s="107"/>
      <c r="AG425" s="107"/>
      <c r="AH425" s="9"/>
      <c r="AI425" s="128"/>
      <c r="AJ425" s="107"/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>
        <f>X424-X397</f>
        <v>737</v>
      </c>
      <c r="Y426" s="26">
        <f>X426/X397</f>
        <v>0.08566779030570731</v>
      </c>
      <c r="Z426" s="58">
        <f>Z424-Z397</f>
        <v>81</v>
      </c>
      <c r="AA426" s="33">
        <f>Z426/Z397</f>
        <v>0.009088868940754039</v>
      </c>
      <c r="AB426" s="143"/>
      <c r="AC426" s="115"/>
      <c r="AD426" s="144"/>
      <c r="AE426" s="117"/>
      <c r="AF426" s="117"/>
      <c r="AG426" s="117"/>
      <c r="AH426" s="145"/>
      <c r="AI426" s="11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>
        <v>14868</v>
      </c>
      <c r="Y428" s="18" t="s">
        <v>25</v>
      </c>
      <c r="Z428" s="57">
        <v>15204</v>
      </c>
      <c r="AA428" s="32" t="s">
        <v>25</v>
      </c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>
        <f>X428-V428</f>
        <v>-51</v>
      </c>
      <c r="Y429" s="28">
        <f>X429/V428</f>
        <v>-0.0034184596822843354</v>
      </c>
      <c r="Z429" s="58">
        <f>Z428-X428</f>
        <v>336</v>
      </c>
      <c r="AA429" s="33">
        <f>Z429/X428</f>
        <v>0.022598870056497175</v>
      </c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>
        <f>X428-X401</f>
        <v>1261</v>
      </c>
      <c r="Y430" s="26">
        <f>X430/X401</f>
        <v>0.09267288895421474</v>
      </c>
      <c r="Z430" s="58">
        <f>Z428-Z401</f>
        <v>1558</v>
      </c>
      <c r="AA430" s="33">
        <f>Z430/Z401</f>
        <v>0.11417265132639601</v>
      </c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C408:C409"/>
    <mergeCell ref="D408:AA408"/>
    <mergeCell ref="AB408:AB410"/>
    <mergeCell ref="AC408:AD409"/>
    <mergeCell ref="V409:W409"/>
    <mergeCell ref="X409:Y409"/>
    <mergeCell ref="AE408:AG409"/>
    <mergeCell ref="F409:G409"/>
    <mergeCell ref="H409:I409"/>
    <mergeCell ref="J409:K409"/>
    <mergeCell ref="L409:M409"/>
    <mergeCell ref="N409:O409"/>
    <mergeCell ref="P409:Q409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2024-02-01T11:45:44Z</cp:lastPrinted>
  <dcterms:created xsi:type="dcterms:W3CDTF">2009-03-24T11:43:27Z</dcterms:created>
  <dcterms:modified xsi:type="dcterms:W3CDTF">2024-02-01T14:19:37Z</dcterms:modified>
  <cp:category/>
  <cp:version/>
  <cp:contentType/>
  <cp:contentStatus/>
</cp:coreProperties>
</file>