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BD BIH" sheetId="1" r:id="rId1"/>
  </sheets>
  <definedNames/>
  <calcPr fullCalcOnLoad="1"/>
</workbook>
</file>

<file path=xl/sharedStrings.xml><?xml version="1.0" encoding="utf-8"?>
<sst xmlns="http://schemas.openxmlformats.org/spreadsheetml/2006/main" count="1824" uniqueCount="71">
  <si>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</si>
  <si>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</si>
  <si>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</si>
  <si>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</si>
  <si>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</si>
  <si>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</si>
  <si>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</si>
  <si>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</si>
  <si>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</si>
  <si>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</si>
  <si>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</si>
  <si>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</si>
  <si>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</si>
  <si>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</si>
  <si>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</si>
  <si>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</si>
  <si>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</si>
  <si>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</si>
  <si>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</si>
  <si>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</si>
  <si>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</si>
  <si>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</si>
  <si>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</si>
  <si>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</si>
  <si>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</si>
  <si>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</si>
  <si>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</si>
  <si>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</si>
  <si>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</si>
  <si>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</si>
  <si>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</si>
  <si>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</si>
  <si>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</si>
  <si>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</si>
  <si>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</si>
  <si>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</si>
  <si>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</si>
  <si>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</si>
  <si>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</si>
  <si>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</si>
  <si>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</si>
  <si>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</si>
  <si>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</si>
  <si>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</si>
  <si>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</si>
  <si>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</si>
  <si>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</si>
  <si>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</si>
  <si>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</si>
  <si>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</si>
  <si>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</si>
  <si>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</si>
  <si>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</si>
  <si>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</si>
  <si>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</si>
  <si>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</si>
  <si>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</si>
  <si>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</si>
  <si>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</si>
  <si>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</si>
  <si>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</si>
  <si>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</si>
  <si>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</si>
  <si>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</si>
  <si>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</si>
  <si>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</si>
  <si>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</si>
  <si>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PREGLED STANJA TRŽIŠTA RADA ZA JANUAR - DECEMBAR 2022. GODINE U BRČKO DISTRIKTU BIH</t>
  </si>
  <si>
    <t>2022.</t>
  </si>
  <si>
    <t>2023.</t>
  </si>
  <si>
    <t>PREGLED STANJA TRŽIŠTA RADA ZA JANUAR 2023.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</si>
</sst>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3" fillId="35" borderId="33" xfId="0" applyFont="1" applyFill="1" applyBorder="1" applyAlignment="1">
      <alignment wrapText="1"/>
    </xf>
    <xf numFmtId="0" fontId="14" fillId="0" borderId="34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0" fillId="0" borderId="35" xfId="0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wrapText="1"/>
    </xf>
    <xf numFmtId="0" fontId="0" fillId="38" borderId="39" xfId="0" applyFill="1" applyBorder="1" applyAlignment="1">
      <alignment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35" borderId="33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409">
      <selection activeCell="AH398" sqref="AH398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18" t="s">
        <v>38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11" t="s">
        <v>1</v>
      </c>
      <c r="C3" s="102"/>
      <c r="D3" s="90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  <c r="AB3" s="105" t="s">
        <v>21</v>
      </c>
      <c r="AC3" s="123"/>
      <c r="AD3" s="124"/>
    </row>
    <row r="4" spans="1:30" ht="18" customHeight="1" hidden="1" thickBot="1" thickTop="1">
      <c r="A4" s="89"/>
      <c r="B4" s="112"/>
      <c r="C4" s="89"/>
      <c r="D4" s="100" t="s">
        <v>4</v>
      </c>
      <c r="E4" s="101"/>
      <c r="F4" s="100" t="s">
        <v>5</v>
      </c>
      <c r="G4" s="101"/>
      <c r="H4" s="100" t="s">
        <v>25</v>
      </c>
      <c r="I4" s="101"/>
      <c r="J4" s="100" t="s">
        <v>26</v>
      </c>
      <c r="K4" s="101"/>
      <c r="L4" s="100" t="s">
        <v>27</v>
      </c>
      <c r="M4" s="101"/>
      <c r="N4" s="100" t="s">
        <v>28</v>
      </c>
      <c r="O4" s="101"/>
      <c r="P4" s="100" t="s">
        <v>29</v>
      </c>
      <c r="Q4" s="101"/>
      <c r="R4" s="100" t="s">
        <v>31</v>
      </c>
      <c r="S4" s="101"/>
      <c r="T4" s="100" t="s">
        <v>32</v>
      </c>
      <c r="U4" s="101"/>
      <c r="V4" s="100" t="s">
        <v>33</v>
      </c>
      <c r="W4" s="101"/>
      <c r="X4" s="100" t="s">
        <v>34</v>
      </c>
      <c r="Y4" s="101"/>
      <c r="Z4" s="94" t="s">
        <v>35</v>
      </c>
      <c r="AA4" s="95"/>
      <c r="AB4" s="106"/>
      <c r="AC4" s="125"/>
      <c r="AD4" s="126"/>
    </row>
    <row r="5" spans="1:30" ht="14.25" hidden="1" thickBot="1" thickTop="1">
      <c r="A5" s="2"/>
      <c r="B5" s="1"/>
      <c r="C5" s="113" t="s">
        <v>30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1"/>
      <c r="AB5" s="107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5"/>
      <c r="AC6" s="109"/>
      <c r="AD6" s="110"/>
    </row>
    <row r="7" spans="1:30" ht="19.5" customHeight="1" hidden="1" thickBot="1" thickTop="1">
      <c r="A7" s="89" t="s">
        <v>6</v>
      </c>
      <c r="B7" s="91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14"/>
      <c r="AC7" s="122"/>
      <c r="AD7" s="55"/>
    </row>
    <row r="8" spans="1:29" ht="27" customHeight="1" hidden="1" thickBot="1" thickTop="1">
      <c r="A8" s="89"/>
      <c r="B8" s="92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3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1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2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3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1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2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3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1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2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3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1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2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3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0" t="s">
        <v>12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"/>
      <c r="AC22" s="9"/>
    </row>
    <row r="23" spans="1:29" ht="19.5" customHeight="1" hidden="1" thickBot="1">
      <c r="A23" s="89" t="s">
        <v>13</v>
      </c>
      <c r="B23" s="91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2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3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18" t="s">
        <v>39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11" t="s">
        <v>1</v>
      </c>
      <c r="C31" s="102"/>
      <c r="D31" s="90" t="s">
        <v>3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105" t="s">
        <v>21</v>
      </c>
      <c r="AC31" s="96" t="s">
        <v>22</v>
      </c>
      <c r="AD31" s="97"/>
    </row>
    <row r="32" spans="1:30" ht="18" customHeight="1" hidden="1" thickBot="1" thickTop="1">
      <c r="A32" s="89"/>
      <c r="B32" s="112"/>
      <c r="C32" s="89"/>
      <c r="D32" s="100" t="s">
        <v>4</v>
      </c>
      <c r="E32" s="101"/>
      <c r="F32" s="100" t="s">
        <v>5</v>
      </c>
      <c r="G32" s="101"/>
      <c r="H32" s="100" t="s">
        <v>25</v>
      </c>
      <c r="I32" s="101"/>
      <c r="J32" s="100" t="s">
        <v>26</v>
      </c>
      <c r="K32" s="101"/>
      <c r="L32" s="100" t="s">
        <v>27</v>
      </c>
      <c r="M32" s="101"/>
      <c r="N32" s="100" t="s">
        <v>28</v>
      </c>
      <c r="O32" s="101"/>
      <c r="P32" s="100" t="s">
        <v>29</v>
      </c>
      <c r="Q32" s="101"/>
      <c r="R32" s="100" t="s">
        <v>31</v>
      </c>
      <c r="S32" s="101"/>
      <c r="T32" s="100" t="s">
        <v>32</v>
      </c>
      <c r="U32" s="101"/>
      <c r="V32" s="100" t="s">
        <v>33</v>
      </c>
      <c r="W32" s="101"/>
      <c r="X32" s="100" t="s">
        <v>34</v>
      </c>
      <c r="Y32" s="101"/>
      <c r="Z32" s="94" t="s">
        <v>35</v>
      </c>
      <c r="AA32" s="95"/>
      <c r="AB32" s="106"/>
      <c r="AC32" s="98"/>
      <c r="AD32" s="99"/>
    </row>
    <row r="33" spans="1:30" ht="14.25" customHeight="1" hidden="1" thickBot="1" thickTop="1">
      <c r="A33" s="2"/>
      <c r="B33" s="1"/>
      <c r="C33" s="113" t="s">
        <v>30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1"/>
      <c r="AB33" s="107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15"/>
      <c r="AC34" s="109"/>
      <c r="AD34" s="110"/>
    </row>
    <row r="35" spans="1:30" ht="19.5" customHeight="1" hidden="1" thickBot="1" thickTop="1">
      <c r="A35" s="89" t="s">
        <v>6</v>
      </c>
      <c r="B35" s="91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14"/>
      <c r="AC35" s="122"/>
      <c r="AD35" s="54"/>
    </row>
    <row r="36" spans="1:29" ht="27" customHeight="1" hidden="1" thickBot="1" thickTop="1">
      <c r="A36" s="89"/>
      <c r="B36" s="92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3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1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2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3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1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2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3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1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2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3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1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2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3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113" t="s">
        <v>12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0"/>
      <c r="AC50" s="9"/>
    </row>
    <row r="51" spans="1:29" ht="19.5" customHeight="1" hidden="1" thickBot="1">
      <c r="A51" s="89" t="s">
        <v>13</v>
      </c>
      <c r="B51" s="91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2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3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18" t="s">
        <v>41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11" t="s">
        <v>1</v>
      </c>
      <c r="C57" s="102"/>
      <c r="D57" s="90" t="s">
        <v>40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105" t="s">
        <v>21</v>
      </c>
      <c r="AC57" s="96" t="s">
        <v>22</v>
      </c>
      <c r="AD57" s="97"/>
    </row>
    <row r="58" spans="1:30" ht="16.5" customHeight="1" thickBot="1" thickTop="1">
      <c r="A58" s="89"/>
      <c r="B58" s="112"/>
      <c r="C58" s="89"/>
      <c r="D58" s="100" t="s">
        <v>4</v>
      </c>
      <c r="E58" s="101"/>
      <c r="F58" s="100" t="s">
        <v>5</v>
      </c>
      <c r="G58" s="101"/>
      <c r="H58" s="100" t="s">
        <v>25</v>
      </c>
      <c r="I58" s="101"/>
      <c r="J58" s="100" t="s">
        <v>26</v>
      </c>
      <c r="K58" s="101"/>
      <c r="L58" s="100" t="s">
        <v>27</v>
      </c>
      <c r="M58" s="101"/>
      <c r="N58" s="100" t="s">
        <v>28</v>
      </c>
      <c r="O58" s="101"/>
      <c r="P58" s="100" t="s">
        <v>29</v>
      </c>
      <c r="Q58" s="101"/>
      <c r="R58" s="100" t="s">
        <v>31</v>
      </c>
      <c r="S58" s="101"/>
      <c r="T58" s="100" t="s">
        <v>32</v>
      </c>
      <c r="U58" s="101"/>
      <c r="V58" s="100" t="s">
        <v>33</v>
      </c>
      <c r="W58" s="101"/>
      <c r="X58" s="100" t="s">
        <v>34</v>
      </c>
      <c r="Y58" s="101"/>
      <c r="Z58" s="94" t="s">
        <v>35</v>
      </c>
      <c r="AA58" s="95"/>
      <c r="AB58" s="106"/>
      <c r="AC58" s="98"/>
      <c r="AD58" s="99"/>
    </row>
    <row r="59" spans="1:30" ht="14.25" thickBot="1" thickTop="1">
      <c r="A59" s="2"/>
      <c r="B59" s="1"/>
      <c r="C59" s="113" t="s">
        <v>30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1"/>
      <c r="AB59" s="107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15"/>
      <c r="AC60" s="109"/>
      <c r="AD60" s="110"/>
    </row>
    <row r="61" spans="1:30" ht="24" customHeight="1" thickBot="1" thickTop="1">
      <c r="A61" s="89" t="s">
        <v>6</v>
      </c>
      <c r="B61" s="91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14"/>
      <c r="AC61" s="122"/>
      <c r="AD61" s="54"/>
    </row>
    <row r="62" spans="1:29" ht="25.5" customHeight="1" thickBot="1" thickTop="1">
      <c r="A62" s="89"/>
      <c r="B62" s="92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3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1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2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3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1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2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3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1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2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3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1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2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3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113" t="s">
        <v>12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0"/>
      <c r="AC76" s="9"/>
    </row>
    <row r="77" spans="1:29" ht="24" customHeight="1" thickBot="1">
      <c r="A77" s="89" t="s">
        <v>13</v>
      </c>
      <c r="B77" s="91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2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3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18" t="s">
        <v>45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11" t="s">
        <v>1</v>
      </c>
      <c r="C85" s="102"/>
      <c r="D85" s="90" t="s">
        <v>43</v>
      </c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4"/>
      <c r="AB85" s="105" t="s">
        <v>21</v>
      </c>
      <c r="AC85" s="96" t="s">
        <v>22</v>
      </c>
      <c r="AD85" s="97"/>
    </row>
    <row r="86" spans="1:30" ht="20.25" customHeight="1" thickBot="1" thickTop="1">
      <c r="A86" s="89"/>
      <c r="B86" s="112"/>
      <c r="C86" s="89"/>
      <c r="D86" s="100" t="s">
        <v>4</v>
      </c>
      <c r="E86" s="101"/>
      <c r="F86" s="100" t="s">
        <v>5</v>
      </c>
      <c r="G86" s="101"/>
      <c r="H86" s="100" t="s">
        <v>25</v>
      </c>
      <c r="I86" s="101"/>
      <c r="J86" s="100" t="s">
        <v>26</v>
      </c>
      <c r="K86" s="101"/>
      <c r="L86" s="100" t="s">
        <v>27</v>
      </c>
      <c r="M86" s="101"/>
      <c r="N86" s="100" t="s">
        <v>28</v>
      </c>
      <c r="O86" s="101"/>
      <c r="P86" s="100" t="s">
        <v>29</v>
      </c>
      <c r="Q86" s="101"/>
      <c r="R86" s="100" t="s">
        <v>31</v>
      </c>
      <c r="S86" s="101"/>
      <c r="T86" s="100" t="s">
        <v>32</v>
      </c>
      <c r="U86" s="101"/>
      <c r="V86" s="100" t="s">
        <v>33</v>
      </c>
      <c r="W86" s="101"/>
      <c r="X86" s="100" t="s">
        <v>34</v>
      </c>
      <c r="Y86" s="101"/>
      <c r="Z86" s="94" t="s">
        <v>35</v>
      </c>
      <c r="AA86" s="95"/>
      <c r="AB86" s="106"/>
      <c r="AC86" s="98"/>
      <c r="AD86" s="99"/>
    </row>
    <row r="87" spans="1:30" ht="24" customHeight="1" thickBot="1" thickTop="1">
      <c r="A87" s="2"/>
      <c r="B87" s="1"/>
      <c r="C87" s="113" t="s">
        <v>30</v>
      </c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1"/>
      <c r="AB87" s="107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15"/>
      <c r="AC88" s="109"/>
      <c r="AD88" s="110"/>
    </row>
    <row r="89" spans="1:30" ht="25.5" customHeight="1" thickBot="1" thickTop="1">
      <c r="A89" s="89" t="s">
        <v>6</v>
      </c>
      <c r="B89" s="91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14"/>
      <c r="AC89" s="122"/>
      <c r="AD89" s="54"/>
    </row>
    <row r="90" spans="1:29" ht="25.5" customHeight="1" thickBot="1" thickTop="1">
      <c r="A90" s="89"/>
      <c r="B90" s="92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3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1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2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3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1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2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3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1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2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3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1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2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3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113" t="s">
        <v>12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0"/>
      <c r="AC104" s="9"/>
    </row>
    <row r="105" spans="1:29" ht="25.5" customHeight="1" thickBot="1">
      <c r="A105" s="89" t="s">
        <v>13</v>
      </c>
      <c r="B105" s="91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2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3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18" t="s">
        <v>47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11" t="s">
        <v>1</v>
      </c>
      <c r="C113" s="102"/>
      <c r="D113" s="90" t="s">
        <v>46</v>
      </c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4"/>
      <c r="AB113" s="105" t="s">
        <v>21</v>
      </c>
      <c r="AC113" s="96" t="s">
        <v>22</v>
      </c>
      <c r="AD113" s="97"/>
    </row>
    <row r="114" spans="1:30" ht="19.5" customHeight="1" thickBot="1" thickTop="1">
      <c r="A114" s="89"/>
      <c r="B114" s="112"/>
      <c r="C114" s="89"/>
      <c r="D114" s="100" t="s">
        <v>4</v>
      </c>
      <c r="E114" s="101"/>
      <c r="F114" s="100" t="s">
        <v>5</v>
      </c>
      <c r="G114" s="101"/>
      <c r="H114" s="100" t="s">
        <v>25</v>
      </c>
      <c r="I114" s="101"/>
      <c r="J114" s="100" t="s">
        <v>26</v>
      </c>
      <c r="K114" s="101"/>
      <c r="L114" s="100" t="s">
        <v>27</v>
      </c>
      <c r="M114" s="101"/>
      <c r="N114" s="100" t="s">
        <v>28</v>
      </c>
      <c r="O114" s="101"/>
      <c r="P114" s="100" t="s">
        <v>29</v>
      </c>
      <c r="Q114" s="101"/>
      <c r="R114" s="100" t="s">
        <v>31</v>
      </c>
      <c r="S114" s="101"/>
      <c r="T114" s="100" t="s">
        <v>32</v>
      </c>
      <c r="U114" s="101"/>
      <c r="V114" s="100" t="s">
        <v>33</v>
      </c>
      <c r="W114" s="101"/>
      <c r="X114" s="100" t="s">
        <v>34</v>
      </c>
      <c r="Y114" s="101"/>
      <c r="Z114" s="94" t="s">
        <v>35</v>
      </c>
      <c r="AA114" s="95"/>
      <c r="AB114" s="106"/>
      <c r="AC114" s="98"/>
      <c r="AD114" s="99"/>
    </row>
    <row r="115" spans="1:30" ht="23.25" customHeight="1" thickBot="1" thickTop="1">
      <c r="A115" s="2"/>
      <c r="B115" s="1"/>
      <c r="C115" s="113" t="s">
        <v>30</v>
      </c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1"/>
      <c r="AB115" s="107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15"/>
      <c r="AC116" s="109"/>
      <c r="AD116" s="110"/>
    </row>
    <row r="117" spans="1:30" ht="27.75" customHeight="1" thickBot="1" thickTop="1">
      <c r="A117" s="89" t="s">
        <v>6</v>
      </c>
      <c r="B117" s="91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14"/>
      <c r="AC117" s="122"/>
      <c r="AD117" s="54"/>
    </row>
    <row r="118" spans="1:29" ht="27.75" customHeight="1" thickBot="1" thickTop="1">
      <c r="A118" s="89"/>
      <c r="B118" s="92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3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1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2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3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1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2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3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1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2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3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1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2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3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113" t="s">
        <v>12</v>
      </c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0"/>
      <c r="AC132" s="9"/>
    </row>
    <row r="133" spans="1:29" ht="27.75" customHeight="1" thickBot="1">
      <c r="A133" s="89" t="s">
        <v>13</v>
      </c>
      <c r="B133" s="91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2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3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18" t="s">
        <v>50</v>
      </c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11" t="s">
        <v>1</v>
      </c>
      <c r="C141" s="102"/>
      <c r="D141" s="90" t="s">
        <v>49</v>
      </c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4"/>
      <c r="AB141" s="105" t="s">
        <v>21</v>
      </c>
      <c r="AC141" s="96" t="s">
        <v>22</v>
      </c>
      <c r="AD141" s="97"/>
    </row>
    <row r="142" spans="1:30" ht="25.5" customHeight="1" thickBot="1" thickTop="1">
      <c r="A142" s="89"/>
      <c r="B142" s="112"/>
      <c r="C142" s="89"/>
      <c r="D142" s="100" t="s">
        <v>4</v>
      </c>
      <c r="E142" s="101"/>
      <c r="F142" s="100" t="s">
        <v>5</v>
      </c>
      <c r="G142" s="101"/>
      <c r="H142" s="100" t="s">
        <v>25</v>
      </c>
      <c r="I142" s="101"/>
      <c r="J142" s="100" t="s">
        <v>26</v>
      </c>
      <c r="K142" s="101"/>
      <c r="L142" s="100" t="s">
        <v>27</v>
      </c>
      <c r="M142" s="101"/>
      <c r="N142" s="100" t="s">
        <v>28</v>
      </c>
      <c r="O142" s="101"/>
      <c r="P142" s="100" t="s">
        <v>29</v>
      </c>
      <c r="Q142" s="101"/>
      <c r="R142" s="100" t="s">
        <v>31</v>
      </c>
      <c r="S142" s="101"/>
      <c r="T142" s="100" t="s">
        <v>32</v>
      </c>
      <c r="U142" s="101"/>
      <c r="V142" s="100" t="s">
        <v>33</v>
      </c>
      <c r="W142" s="101"/>
      <c r="X142" s="100" t="s">
        <v>34</v>
      </c>
      <c r="Y142" s="101"/>
      <c r="Z142" s="94" t="s">
        <v>35</v>
      </c>
      <c r="AA142" s="95"/>
      <c r="AB142" s="106"/>
      <c r="AC142" s="98"/>
      <c r="AD142" s="99"/>
    </row>
    <row r="143" spans="1:30" ht="26.25" customHeight="1" thickBot="1" thickTop="1">
      <c r="A143" s="2"/>
      <c r="B143" s="1"/>
      <c r="C143" s="113" t="s">
        <v>30</v>
      </c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1"/>
      <c r="AB143" s="107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15"/>
      <c r="AC144" s="109"/>
      <c r="AD144" s="110"/>
    </row>
    <row r="145" spans="1:30" ht="27.75" customHeight="1" thickBot="1" thickTop="1">
      <c r="A145" s="89" t="s">
        <v>6</v>
      </c>
      <c r="B145" s="91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14"/>
      <c r="AC145" s="122"/>
      <c r="AD145" s="54"/>
    </row>
    <row r="146" spans="1:29" ht="27.75" customHeight="1" thickBot="1" thickTop="1">
      <c r="A146" s="89"/>
      <c r="B146" s="92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3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1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2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3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1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2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3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1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2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3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1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2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3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113" t="s">
        <v>12</v>
      </c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0"/>
      <c r="AC160" s="9"/>
    </row>
    <row r="161" spans="1:29" ht="27.75" customHeight="1" thickBot="1">
      <c r="A161" s="89" t="s">
        <v>13</v>
      </c>
      <c r="B161" s="91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2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3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18" t="s">
        <v>52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11" t="s">
        <v>1</v>
      </c>
      <c r="C169" s="102"/>
      <c r="D169" s="90" t="s">
        <v>51</v>
      </c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4"/>
      <c r="AB169" s="105" t="s">
        <v>21</v>
      </c>
      <c r="AC169" s="96" t="s">
        <v>22</v>
      </c>
      <c r="AD169" s="97"/>
    </row>
    <row r="170" spans="1:30" ht="21" customHeight="1" thickBot="1" thickTop="1">
      <c r="A170" s="89"/>
      <c r="B170" s="112"/>
      <c r="C170" s="89"/>
      <c r="D170" s="100" t="s">
        <v>4</v>
      </c>
      <c r="E170" s="101"/>
      <c r="F170" s="100" t="s">
        <v>5</v>
      </c>
      <c r="G170" s="101"/>
      <c r="H170" s="100" t="s">
        <v>25</v>
      </c>
      <c r="I170" s="101"/>
      <c r="J170" s="100" t="s">
        <v>26</v>
      </c>
      <c r="K170" s="101"/>
      <c r="L170" s="100" t="s">
        <v>27</v>
      </c>
      <c r="M170" s="101"/>
      <c r="N170" s="100" t="s">
        <v>28</v>
      </c>
      <c r="O170" s="101"/>
      <c r="P170" s="100" t="s">
        <v>29</v>
      </c>
      <c r="Q170" s="101"/>
      <c r="R170" s="100" t="s">
        <v>31</v>
      </c>
      <c r="S170" s="101"/>
      <c r="T170" s="100" t="s">
        <v>32</v>
      </c>
      <c r="U170" s="101"/>
      <c r="V170" s="100" t="s">
        <v>33</v>
      </c>
      <c r="W170" s="101"/>
      <c r="X170" s="100" t="s">
        <v>34</v>
      </c>
      <c r="Y170" s="101"/>
      <c r="Z170" s="94" t="s">
        <v>35</v>
      </c>
      <c r="AA170" s="95"/>
      <c r="AB170" s="106"/>
      <c r="AC170" s="98"/>
      <c r="AD170" s="99"/>
    </row>
    <row r="171" spans="1:30" ht="21" customHeight="1" thickBot="1" thickTop="1">
      <c r="A171" s="2"/>
      <c r="B171" s="1"/>
      <c r="C171" s="113" t="s">
        <v>30</v>
      </c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1"/>
      <c r="AB171" s="107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15"/>
      <c r="AC172" s="109"/>
      <c r="AD172" s="110"/>
    </row>
    <row r="173" spans="1:30" ht="24.75" customHeight="1" thickBot="1" thickTop="1">
      <c r="A173" s="89" t="s">
        <v>6</v>
      </c>
      <c r="B173" s="91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14"/>
      <c r="AC173" s="122"/>
      <c r="AD173" s="54"/>
    </row>
    <row r="174" spans="1:29" ht="24.75" customHeight="1" thickBot="1" thickTop="1">
      <c r="A174" s="89"/>
      <c r="B174" s="92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3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1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2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3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1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2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3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1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2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3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1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2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3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113" t="s">
        <v>12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0"/>
      <c r="AC188" s="9"/>
    </row>
    <row r="189" spans="1:29" ht="24.75" customHeight="1" thickBot="1">
      <c r="A189" s="89" t="s">
        <v>13</v>
      </c>
      <c r="B189" s="91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2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3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18" t="s">
        <v>55</v>
      </c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11" t="s">
        <v>1</v>
      </c>
      <c r="C197" s="102"/>
      <c r="D197" s="90" t="s">
        <v>53</v>
      </c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4"/>
      <c r="AB197" s="105" t="s">
        <v>21</v>
      </c>
      <c r="AC197" s="96" t="s">
        <v>22</v>
      </c>
      <c r="AD197" s="97"/>
    </row>
    <row r="198" spans="1:30" ht="21" customHeight="1" thickBot="1" thickTop="1">
      <c r="A198" s="89"/>
      <c r="B198" s="112"/>
      <c r="C198" s="89"/>
      <c r="D198" s="100" t="s">
        <v>4</v>
      </c>
      <c r="E198" s="101"/>
      <c r="F198" s="100" t="s">
        <v>5</v>
      </c>
      <c r="G198" s="101"/>
      <c r="H198" s="100" t="s">
        <v>25</v>
      </c>
      <c r="I198" s="101"/>
      <c r="J198" s="100" t="s">
        <v>26</v>
      </c>
      <c r="K198" s="101"/>
      <c r="L198" s="100" t="s">
        <v>27</v>
      </c>
      <c r="M198" s="101"/>
      <c r="N198" s="100" t="s">
        <v>28</v>
      </c>
      <c r="O198" s="101"/>
      <c r="P198" s="100" t="s">
        <v>29</v>
      </c>
      <c r="Q198" s="101"/>
      <c r="R198" s="100" t="s">
        <v>31</v>
      </c>
      <c r="S198" s="101"/>
      <c r="T198" s="100" t="s">
        <v>32</v>
      </c>
      <c r="U198" s="101"/>
      <c r="V198" s="100" t="s">
        <v>33</v>
      </c>
      <c r="W198" s="101"/>
      <c r="X198" s="100" t="s">
        <v>34</v>
      </c>
      <c r="Y198" s="101"/>
      <c r="Z198" s="94" t="s">
        <v>35</v>
      </c>
      <c r="AA198" s="95"/>
      <c r="AB198" s="106"/>
      <c r="AC198" s="98"/>
      <c r="AD198" s="99"/>
    </row>
    <row r="199" spans="1:30" ht="19.5" customHeight="1" thickBot="1" thickTop="1">
      <c r="A199" s="2"/>
      <c r="B199" s="1"/>
      <c r="C199" s="113" t="s">
        <v>30</v>
      </c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1"/>
      <c r="AB199" s="107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15"/>
      <c r="AC200" s="109"/>
      <c r="AD200" s="110"/>
    </row>
    <row r="201" spans="1:30" ht="27" customHeight="1" thickBot="1" thickTop="1">
      <c r="A201" s="89" t="s">
        <v>6</v>
      </c>
      <c r="B201" s="91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14"/>
      <c r="AC201" s="122"/>
      <c r="AD201" s="54"/>
    </row>
    <row r="202" spans="1:29" ht="27" customHeight="1" thickBot="1" thickTop="1">
      <c r="A202" s="89"/>
      <c r="B202" s="92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3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1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2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3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1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2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3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1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2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3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1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2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3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113" t="s">
        <v>12</v>
      </c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0"/>
      <c r="AC216" s="9"/>
    </row>
    <row r="217" spans="1:29" ht="27" customHeight="1" thickBot="1">
      <c r="A217" s="89" t="s">
        <v>13</v>
      </c>
      <c r="B217" s="91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2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3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18" t="s">
        <v>56</v>
      </c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11" t="s">
        <v>1</v>
      </c>
      <c r="C224" s="102"/>
      <c r="D224" s="90" t="s">
        <v>54</v>
      </c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4"/>
      <c r="AB224" s="105" t="s">
        <v>21</v>
      </c>
      <c r="AC224" s="96" t="s">
        <v>22</v>
      </c>
      <c r="AD224" s="97"/>
    </row>
    <row r="225" spans="1:30" ht="22.5" customHeight="1" thickBot="1" thickTop="1">
      <c r="A225" s="89"/>
      <c r="B225" s="112"/>
      <c r="C225" s="89"/>
      <c r="D225" s="100" t="s">
        <v>4</v>
      </c>
      <c r="E225" s="101"/>
      <c r="F225" s="100" t="s">
        <v>5</v>
      </c>
      <c r="G225" s="101"/>
      <c r="H225" s="100" t="s">
        <v>25</v>
      </c>
      <c r="I225" s="101"/>
      <c r="J225" s="100" t="s">
        <v>26</v>
      </c>
      <c r="K225" s="101"/>
      <c r="L225" s="100" t="s">
        <v>27</v>
      </c>
      <c r="M225" s="101"/>
      <c r="N225" s="100" t="s">
        <v>28</v>
      </c>
      <c r="O225" s="101"/>
      <c r="P225" s="100" t="s">
        <v>29</v>
      </c>
      <c r="Q225" s="101"/>
      <c r="R225" s="100" t="s">
        <v>31</v>
      </c>
      <c r="S225" s="101"/>
      <c r="T225" s="100" t="s">
        <v>32</v>
      </c>
      <c r="U225" s="101"/>
      <c r="V225" s="100" t="s">
        <v>33</v>
      </c>
      <c r="W225" s="101"/>
      <c r="X225" s="100" t="s">
        <v>34</v>
      </c>
      <c r="Y225" s="101"/>
      <c r="Z225" s="94" t="s">
        <v>35</v>
      </c>
      <c r="AA225" s="95"/>
      <c r="AB225" s="106"/>
      <c r="AC225" s="98"/>
      <c r="AD225" s="99"/>
    </row>
    <row r="226" spans="1:30" ht="19.5" customHeight="1" thickBot="1" thickTop="1">
      <c r="A226" s="2"/>
      <c r="B226" s="1"/>
      <c r="C226" s="113" t="s">
        <v>30</v>
      </c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1"/>
      <c r="AB226" s="107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15"/>
      <c r="AC227" s="109"/>
      <c r="AD227" s="110"/>
    </row>
    <row r="228" spans="1:30" ht="25.5" customHeight="1" thickBot="1" thickTop="1">
      <c r="A228" s="89" t="s">
        <v>6</v>
      </c>
      <c r="B228" s="91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14"/>
      <c r="AC228" s="122"/>
      <c r="AD228" s="54"/>
    </row>
    <row r="229" spans="1:29" ht="25.5" customHeight="1" thickBot="1" thickTop="1">
      <c r="A229" s="89"/>
      <c r="B229" s="92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3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1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2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3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1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2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3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1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2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3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1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2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3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113" t="s">
        <v>12</v>
      </c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0"/>
      <c r="AC243" s="9"/>
    </row>
    <row r="244" spans="1:29" ht="25.5" customHeight="1" thickBot="1">
      <c r="A244" s="89" t="s">
        <v>13</v>
      </c>
      <c r="B244" s="91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2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3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18" t="s">
        <v>58</v>
      </c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11" t="s">
        <v>1</v>
      </c>
      <c r="C251" s="102"/>
      <c r="D251" s="90" t="s">
        <v>57</v>
      </c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4"/>
      <c r="AB251" s="105" t="s">
        <v>21</v>
      </c>
      <c r="AC251" s="96" t="s">
        <v>22</v>
      </c>
      <c r="AD251" s="97"/>
    </row>
    <row r="252" spans="1:30" ht="24.75" customHeight="1" thickBot="1" thickTop="1">
      <c r="A252" s="89"/>
      <c r="B252" s="112"/>
      <c r="C252" s="89"/>
      <c r="D252" s="100" t="s">
        <v>4</v>
      </c>
      <c r="E252" s="101"/>
      <c r="F252" s="100" t="s">
        <v>5</v>
      </c>
      <c r="G252" s="101"/>
      <c r="H252" s="100" t="s">
        <v>25</v>
      </c>
      <c r="I252" s="101"/>
      <c r="J252" s="100" t="s">
        <v>26</v>
      </c>
      <c r="K252" s="101"/>
      <c r="L252" s="100" t="s">
        <v>27</v>
      </c>
      <c r="M252" s="101"/>
      <c r="N252" s="100" t="s">
        <v>28</v>
      </c>
      <c r="O252" s="101"/>
      <c r="P252" s="100" t="s">
        <v>29</v>
      </c>
      <c r="Q252" s="101"/>
      <c r="R252" s="100" t="s">
        <v>31</v>
      </c>
      <c r="S252" s="101"/>
      <c r="T252" s="100" t="s">
        <v>32</v>
      </c>
      <c r="U252" s="101"/>
      <c r="V252" s="100" t="s">
        <v>33</v>
      </c>
      <c r="W252" s="101"/>
      <c r="X252" s="100" t="s">
        <v>34</v>
      </c>
      <c r="Y252" s="101"/>
      <c r="Z252" s="94" t="s">
        <v>35</v>
      </c>
      <c r="AA252" s="95"/>
      <c r="AB252" s="106"/>
      <c r="AC252" s="98"/>
      <c r="AD252" s="99"/>
    </row>
    <row r="253" spans="1:30" ht="21.75" customHeight="1" thickBot="1" thickTop="1">
      <c r="A253" s="2"/>
      <c r="B253" s="1"/>
      <c r="C253" s="113" t="s">
        <v>30</v>
      </c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1"/>
      <c r="AB253" s="107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15"/>
      <c r="AC254" s="109"/>
      <c r="AD254" s="110"/>
    </row>
    <row r="255" spans="1:30" ht="27" customHeight="1" thickBot="1" thickTop="1">
      <c r="A255" s="89" t="s">
        <v>6</v>
      </c>
      <c r="B255" s="91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14"/>
      <c r="AC255" s="122"/>
      <c r="AD255" s="54"/>
    </row>
    <row r="256" spans="1:29" ht="27" customHeight="1" thickBot="1" thickTop="1">
      <c r="A256" s="89"/>
      <c r="B256" s="92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3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1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2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3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1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2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3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1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2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3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1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2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3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113" t="s">
        <v>12</v>
      </c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0"/>
      <c r="AC270" s="9"/>
    </row>
    <row r="271" spans="1:29" ht="27" customHeight="1" thickBot="1">
      <c r="A271" s="89" t="s">
        <v>13</v>
      </c>
      <c r="B271" s="91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2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3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18" t="s">
        <v>60</v>
      </c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11" t="s">
        <v>1</v>
      </c>
      <c r="C278" s="102"/>
      <c r="D278" s="90" t="s">
        <v>59</v>
      </c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4"/>
      <c r="AB278" s="105" t="s">
        <v>21</v>
      </c>
      <c r="AC278" s="96" t="s">
        <v>22</v>
      </c>
      <c r="AD278" s="97"/>
    </row>
    <row r="279" spans="1:30" ht="26.25" customHeight="1" thickBot="1" thickTop="1">
      <c r="A279" s="89"/>
      <c r="B279" s="112"/>
      <c r="C279" s="89"/>
      <c r="D279" s="100" t="s">
        <v>4</v>
      </c>
      <c r="E279" s="101"/>
      <c r="F279" s="100" t="s">
        <v>5</v>
      </c>
      <c r="G279" s="101"/>
      <c r="H279" s="100" t="s">
        <v>25</v>
      </c>
      <c r="I279" s="101"/>
      <c r="J279" s="100" t="s">
        <v>26</v>
      </c>
      <c r="K279" s="101"/>
      <c r="L279" s="100" t="s">
        <v>27</v>
      </c>
      <c r="M279" s="101"/>
      <c r="N279" s="100" t="s">
        <v>28</v>
      </c>
      <c r="O279" s="101"/>
      <c r="P279" s="100" t="s">
        <v>29</v>
      </c>
      <c r="Q279" s="101"/>
      <c r="R279" s="100" t="s">
        <v>31</v>
      </c>
      <c r="S279" s="101"/>
      <c r="T279" s="100" t="s">
        <v>32</v>
      </c>
      <c r="U279" s="101"/>
      <c r="V279" s="100" t="s">
        <v>33</v>
      </c>
      <c r="W279" s="101"/>
      <c r="X279" s="100" t="s">
        <v>34</v>
      </c>
      <c r="Y279" s="101"/>
      <c r="Z279" s="94" t="s">
        <v>35</v>
      </c>
      <c r="AA279" s="95"/>
      <c r="AB279" s="106"/>
      <c r="AC279" s="98"/>
      <c r="AD279" s="99"/>
    </row>
    <row r="280" spans="1:30" ht="24" customHeight="1" thickBot="1" thickTop="1">
      <c r="A280" s="2"/>
      <c r="B280" s="1"/>
      <c r="C280" s="113" t="s">
        <v>30</v>
      </c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1"/>
      <c r="AB280" s="107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15"/>
      <c r="AC281" s="109"/>
      <c r="AD281" s="110"/>
    </row>
    <row r="282" spans="1:30" ht="25.5" customHeight="1" thickBot="1" thickTop="1">
      <c r="A282" s="89" t="s">
        <v>6</v>
      </c>
      <c r="B282" s="91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14"/>
      <c r="AC282" s="122"/>
      <c r="AD282" s="54"/>
    </row>
    <row r="283" spans="1:29" ht="25.5" customHeight="1" thickBot="1" thickTop="1">
      <c r="A283" s="89"/>
      <c r="B283" s="92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3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1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2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3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1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2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3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1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2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3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1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2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3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113" t="s">
        <v>12</v>
      </c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0"/>
      <c r="AC297" s="9"/>
    </row>
    <row r="298" spans="1:29" ht="25.5" customHeight="1" thickBot="1">
      <c r="A298" s="89" t="s">
        <v>13</v>
      </c>
      <c r="B298" s="91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2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3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18" t="s">
        <v>61</v>
      </c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11" t="s">
        <v>1</v>
      </c>
      <c r="C305" s="102"/>
      <c r="D305" s="90" t="s">
        <v>62</v>
      </c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4"/>
      <c r="AB305" s="105" t="s">
        <v>21</v>
      </c>
      <c r="AC305" s="96" t="s">
        <v>22</v>
      </c>
      <c r="AD305" s="97"/>
    </row>
    <row r="306" spans="1:30" ht="20.25" customHeight="1" thickBot="1" thickTop="1">
      <c r="A306" s="89"/>
      <c r="B306" s="112"/>
      <c r="C306" s="89"/>
      <c r="D306" s="100" t="s">
        <v>4</v>
      </c>
      <c r="E306" s="101"/>
      <c r="F306" s="100" t="s">
        <v>5</v>
      </c>
      <c r="G306" s="101"/>
      <c r="H306" s="100" t="s">
        <v>25</v>
      </c>
      <c r="I306" s="101"/>
      <c r="J306" s="100" t="s">
        <v>26</v>
      </c>
      <c r="K306" s="101"/>
      <c r="L306" s="100" t="s">
        <v>27</v>
      </c>
      <c r="M306" s="101"/>
      <c r="N306" s="100" t="s">
        <v>28</v>
      </c>
      <c r="O306" s="101"/>
      <c r="P306" s="100" t="s">
        <v>29</v>
      </c>
      <c r="Q306" s="101"/>
      <c r="R306" s="100" t="s">
        <v>31</v>
      </c>
      <c r="S306" s="101"/>
      <c r="T306" s="100" t="s">
        <v>32</v>
      </c>
      <c r="U306" s="101"/>
      <c r="V306" s="100" t="s">
        <v>33</v>
      </c>
      <c r="W306" s="101"/>
      <c r="X306" s="100" t="s">
        <v>34</v>
      </c>
      <c r="Y306" s="101"/>
      <c r="Z306" s="94" t="s">
        <v>35</v>
      </c>
      <c r="AA306" s="95"/>
      <c r="AB306" s="106"/>
      <c r="AC306" s="98"/>
      <c r="AD306" s="99"/>
    </row>
    <row r="307" spans="1:30" ht="20.25" customHeight="1" thickBot="1" thickTop="1">
      <c r="A307" s="2"/>
      <c r="B307" s="1"/>
      <c r="C307" s="113" t="s">
        <v>30</v>
      </c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1"/>
      <c r="AB307" s="107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15"/>
      <c r="AC308" s="109"/>
      <c r="AD308" s="110"/>
    </row>
    <row r="309" spans="1:32" ht="27.75" customHeight="1" thickBot="1" thickTop="1">
      <c r="A309" s="89" t="s">
        <v>6</v>
      </c>
      <c r="B309" s="91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14"/>
      <c r="AC309" s="117"/>
      <c r="AD309" s="54"/>
      <c r="AE309" s="78"/>
      <c r="AF309" s="78"/>
    </row>
    <row r="310" spans="1:32" ht="27.75" customHeight="1" thickBot="1" thickTop="1">
      <c r="A310" s="89"/>
      <c r="B310" s="92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3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1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2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3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1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2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3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1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2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3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1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2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3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113" t="s">
        <v>12</v>
      </c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  <c r="AA324" s="116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1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2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3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18" t="s">
        <v>64</v>
      </c>
      <c r="B330" s="118"/>
      <c r="C330" s="118"/>
      <c r="D330" s="118"/>
      <c r="E330" s="118"/>
      <c r="F330" s="118"/>
      <c r="G330" s="118"/>
      <c r="H330" s="118"/>
      <c r="I330" s="118"/>
      <c r="J330" s="118"/>
      <c r="K330" s="118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11" t="s">
        <v>1</v>
      </c>
      <c r="C332" s="102"/>
      <c r="D332" s="90" t="s">
        <v>63</v>
      </c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4"/>
      <c r="AB332" s="105" t="s">
        <v>21</v>
      </c>
      <c r="AC332" s="96" t="s">
        <v>22</v>
      </c>
      <c r="AD332" s="97"/>
      <c r="AE332" s="78"/>
      <c r="AF332" s="78"/>
    </row>
    <row r="333" spans="1:32" ht="24.75" customHeight="1" thickBot="1" thickTop="1">
      <c r="A333" s="89"/>
      <c r="B333" s="112"/>
      <c r="C333" s="89"/>
      <c r="D333" s="100" t="s">
        <v>4</v>
      </c>
      <c r="E333" s="101"/>
      <c r="F333" s="100" t="s">
        <v>5</v>
      </c>
      <c r="G333" s="101"/>
      <c r="H333" s="100" t="s">
        <v>25</v>
      </c>
      <c r="I333" s="101"/>
      <c r="J333" s="100" t="s">
        <v>26</v>
      </c>
      <c r="K333" s="101"/>
      <c r="L333" s="100" t="s">
        <v>27</v>
      </c>
      <c r="M333" s="101"/>
      <c r="N333" s="100" t="s">
        <v>28</v>
      </c>
      <c r="O333" s="101"/>
      <c r="P333" s="100" t="s">
        <v>29</v>
      </c>
      <c r="Q333" s="101"/>
      <c r="R333" s="100" t="s">
        <v>31</v>
      </c>
      <c r="S333" s="101"/>
      <c r="T333" s="100" t="s">
        <v>32</v>
      </c>
      <c r="U333" s="101"/>
      <c r="V333" s="100" t="s">
        <v>33</v>
      </c>
      <c r="W333" s="101"/>
      <c r="X333" s="100" t="s">
        <v>34</v>
      </c>
      <c r="Y333" s="101"/>
      <c r="Z333" s="94" t="s">
        <v>35</v>
      </c>
      <c r="AA333" s="95"/>
      <c r="AB333" s="106"/>
      <c r="AC333" s="98"/>
      <c r="AD333" s="99"/>
      <c r="AE333" s="78"/>
      <c r="AF333" s="78"/>
    </row>
    <row r="334" spans="1:32" ht="24" customHeight="1" thickBot="1" thickTop="1">
      <c r="A334" s="2"/>
      <c r="B334" s="1"/>
      <c r="C334" s="113" t="s">
        <v>30</v>
      </c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1"/>
      <c r="AB334" s="107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15"/>
      <c r="AC335" s="109"/>
      <c r="AD335" s="110"/>
      <c r="AE335" s="78"/>
      <c r="AF335" s="78"/>
    </row>
    <row r="336" spans="1:32" ht="27.75" customHeight="1" thickBot="1" thickTop="1">
      <c r="A336" s="89" t="s">
        <v>6</v>
      </c>
      <c r="B336" s="91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14"/>
      <c r="AC336" s="117"/>
      <c r="AD336" s="54"/>
      <c r="AE336" s="78"/>
      <c r="AF336" s="78"/>
    </row>
    <row r="337" spans="1:32" ht="27.75" customHeight="1" thickBot="1" thickTop="1">
      <c r="A337" s="89"/>
      <c r="B337" s="92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3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1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2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3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1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2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3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1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2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3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1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2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3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113" t="s">
        <v>12</v>
      </c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  <c r="AA351" s="116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1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2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3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18" t="s">
        <v>66</v>
      </c>
      <c r="B357" s="118"/>
      <c r="C357" s="118"/>
      <c r="D357" s="118"/>
      <c r="E357" s="118"/>
      <c r="F357" s="118"/>
      <c r="G357" s="118"/>
      <c r="H357" s="118"/>
      <c r="I357" s="118"/>
      <c r="J357" s="118"/>
      <c r="K357" s="118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11" t="s">
        <v>1</v>
      </c>
      <c r="C359" s="102"/>
      <c r="D359" s="90" t="s">
        <v>65</v>
      </c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4"/>
      <c r="AB359" s="105" t="s">
        <v>21</v>
      </c>
      <c r="AC359" s="96" t="s">
        <v>22</v>
      </c>
      <c r="AD359" s="97"/>
      <c r="AE359" s="78"/>
      <c r="AF359" s="78"/>
    </row>
    <row r="360" spans="1:32" ht="27.75" customHeight="1" thickBot="1" thickTop="1">
      <c r="A360" s="89"/>
      <c r="B360" s="112"/>
      <c r="C360" s="89"/>
      <c r="D360" s="100" t="s">
        <v>4</v>
      </c>
      <c r="E360" s="101"/>
      <c r="F360" s="100" t="s">
        <v>5</v>
      </c>
      <c r="G360" s="101"/>
      <c r="H360" s="100" t="s">
        <v>25</v>
      </c>
      <c r="I360" s="101"/>
      <c r="J360" s="100" t="s">
        <v>26</v>
      </c>
      <c r="K360" s="101"/>
      <c r="L360" s="100" t="s">
        <v>27</v>
      </c>
      <c r="M360" s="101"/>
      <c r="N360" s="100" t="s">
        <v>28</v>
      </c>
      <c r="O360" s="101"/>
      <c r="P360" s="100" t="s">
        <v>29</v>
      </c>
      <c r="Q360" s="101"/>
      <c r="R360" s="100" t="s">
        <v>31</v>
      </c>
      <c r="S360" s="101"/>
      <c r="T360" s="100" t="s">
        <v>32</v>
      </c>
      <c r="U360" s="101"/>
      <c r="V360" s="100" t="s">
        <v>33</v>
      </c>
      <c r="W360" s="101"/>
      <c r="X360" s="100" t="s">
        <v>34</v>
      </c>
      <c r="Y360" s="101"/>
      <c r="Z360" s="94" t="s">
        <v>35</v>
      </c>
      <c r="AA360" s="95"/>
      <c r="AB360" s="106"/>
      <c r="AC360" s="98"/>
      <c r="AD360" s="99"/>
      <c r="AE360" s="78"/>
      <c r="AF360" s="78"/>
    </row>
    <row r="361" spans="1:32" ht="27.75" customHeight="1" thickBot="1" thickTop="1">
      <c r="A361" s="2"/>
      <c r="B361" s="1"/>
      <c r="C361" s="113" t="s">
        <v>30</v>
      </c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1"/>
      <c r="AB361" s="107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15"/>
      <c r="AC362" s="109"/>
      <c r="AD362" s="110"/>
      <c r="AE362" s="78"/>
      <c r="AF362" s="78"/>
    </row>
    <row r="363" spans="1:32" ht="27.75" customHeight="1" thickBot="1" thickTop="1">
      <c r="A363" s="89" t="s">
        <v>6</v>
      </c>
      <c r="B363" s="91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14"/>
      <c r="AC363" s="117"/>
      <c r="AD363" s="54"/>
      <c r="AE363" s="78"/>
      <c r="AF363" s="78"/>
    </row>
    <row r="364" spans="1:32" ht="27.75" customHeight="1" thickBot="1" thickTop="1">
      <c r="A364" s="89"/>
      <c r="B364" s="92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3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1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2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AB366-D366-F366-H366-J366-L366-N366-P366-R366-T366-V366-X366</f>
        <v>270</v>
      </c>
      <c r="AC367" s="83"/>
      <c r="AD367" s="84"/>
      <c r="AE367" s="78"/>
      <c r="AF367" s="78"/>
    </row>
    <row r="368" spans="1:32" ht="27.75" customHeight="1" thickBot="1">
      <c r="A368" s="89"/>
      <c r="B368" s="93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1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2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AB369-D369-F369-H369-J369-L369-N369-P369-R369-T369-V369-X369</f>
        <v>111</v>
      </c>
      <c r="AC370" s="83"/>
      <c r="AD370" s="84"/>
      <c r="AE370" s="78"/>
      <c r="AF370" s="78"/>
    </row>
    <row r="371" spans="1:32" ht="27.75" customHeight="1" thickBot="1">
      <c r="A371" s="89"/>
      <c r="B371" s="93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1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2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3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1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2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AB375-D375-F375-H375-J375-L375-N375-P375-R375-T375-V375-X375</f>
        <v>108</v>
      </c>
      <c r="AC376" s="12"/>
      <c r="AD376" s="84"/>
      <c r="AE376" s="78"/>
      <c r="AF376" s="78"/>
    </row>
    <row r="377" spans="1:32" ht="27.75" customHeight="1" thickBot="1">
      <c r="A377" s="89"/>
      <c r="B377" s="93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113" t="s">
        <v>12</v>
      </c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1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2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3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18" t="s">
        <v>67</v>
      </c>
      <c r="B384" s="118"/>
      <c r="C384" s="118"/>
      <c r="D384" s="118"/>
      <c r="E384" s="118"/>
      <c r="F384" s="118"/>
      <c r="G384" s="118"/>
      <c r="H384" s="118"/>
      <c r="I384" s="118"/>
      <c r="J384" s="118"/>
      <c r="K384" s="118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11" t="s">
        <v>1</v>
      </c>
      <c r="C386" s="102"/>
      <c r="D386" s="90" t="s">
        <v>68</v>
      </c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4"/>
      <c r="AB386" s="105" t="s">
        <v>21</v>
      </c>
      <c r="AC386" s="96" t="s">
        <v>22</v>
      </c>
      <c r="AD386" s="97"/>
      <c r="AE386" s="78"/>
      <c r="AF386" s="78"/>
    </row>
    <row r="387" spans="1:32" ht="24" customHeight="1" thickBot="1" thickTop="1">
      <c r="A387" s="89"/>
      <c r="B387" s="112"/>
      <c r="C387" s="89"/>
      <c r="D387" s="100" t="s">
        <v>4</v>
      </c>
      <c r="E387" s="101"/>
      <c r="F387" s="100" t="s">
        <v>5</v>
      </c>
      <c r="G387" s="101"/>
      <c r="H387" s="100" t="s">
        <v>25</v>
      </c>
      <c r="I387" s="101"/>
      <c r="J387" s="100" t="s">
        <v>26</v>
      </c>
      <c r="K387" s="101"/>
      <c r="L387" s="100" t="s">
        <v>27</v>
      </c>
      <c r="M387" s="101"/>
      <c r="N387" s="100" t="s">
        <v>28</v>
      </c>
      <c r="O387" s="101"/>
      <c r="P387" s="100" t="s">
        <v>29</v>
      </c>
      <c r="Q387" s="101"/>
      <c r="R387" s="100" t="s">
        <v>31</v>
      </c>
      <c r="S387" s="101"/>
      <c r="T387" s="100" t="s">
        <v>32</v>
      </c>
      <c r="U387" s="101"/>
      <c r="V387" s="100" t="s">
        <v>33</v>
      </c>
      <c r="W387" s="101"/>
      <c r="X387" s="100" t="s">
        <v>34</v>
      </c>
      <c r="Y387" s="101"/>
      <c r="Z387" s="94" t="s">
        <v>35</v>
      </c>
      <c r="AA387" s="95"/>
      <c r="AB387" s="106"/>
      <c r="AC387" s="98"/>
      <c r="AD387" s="99"/>
      <c r="AE387" s="78"/>
      <c r="AF387" s="78"/>
    </row>
    <row r="388" spans="1:32" ht="22.5" customHeight="1" thickBot="1" thickTop="1">
      <c r="A388" s="2"/>
      <c r="B388" s="1"/>
      <c r="C388" s="113" t="s">
        <v>30</v>
      </c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1"/>
      <c r="AB388" s="107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15"/>
      <c r="AC389" s="109"/>
      <c r="AD389" s="110"/>
      <c r="AE389" s="78"/>
      <c r="AF389" s="78"/>
    </row>
    <row r="390" spans="1:32" ht="27.75" customHeight="1" thickBot="1" thickTop="1">
      <c r="A390" s="89" t="s">
        <v>6</v>
      </c>
      <c r="B390" s="91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>
        <v>4890</v>
      </c>
      <c r="Y390" s="22" t="s">
        <v>24</v>
      </c>
      <c r="Z390" s="61">
        <v>4870</v>
      </c>
      <c r="AA390" s="46" t="s">
        <v>24</v>
      </c>
      <c r="AB390" s="114"/>
      <c r="AC390" s="117"/>
      <c r="AD390" s="54"/>
      <c r="AE390" s="78"/>
      <c r="AF390" s="78"/>
    </row>
    <row r="391" spans="1:32" ht="27.75" customHeight="1" thickBot="1" thickTop="1">
      <c r="A391" s="89"/>
      <c r="B391" s="92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>
        <f>X390-V390</f>
        <v>-120</v>
      </c>
      <c r="Y391" s="39">
        <f>X391/V390</f>
        <v>-0.023952095808383235</v>
      </c>
      <c r="Z391" s="62">
        <f>Z390-X390</f>
        <v>-20</v>
      </c>
      <c r="AA391" s="51">
        <f>Z391/X390</f>
        <v>-0.00408997955010225</v>
      </c>
      <c r="AB391" s="87"/>
      <c r="AC391" s="79"/>
      <c r="AD391" s="78"/>
      <c r="AE391" s="78"/>
      <c r="AF391" s="78"/>
    </row>
    <row r="392" spans="1:32" ht="27.75" customHeight="1" thickBot="1">
      <c r="A392" s="89"/>
      <c r="B392" s="93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>
        <f>X390-X363</f>
        <v>-1200</v>
      </c>
      <c r="Y392" s="31">
        <f>X392/X363</f>
        <v>-0.19704433497536947</v>
      </c>
      <c r="Z392" s="58">
        <f>Z390-Z363</f>
        <v>-1230</v>
      </c>
      <c r="AA392" s="31">
        <f>Z392/Z363</f>
        <v>-0.20163934426229507</v>
      </c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1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>
        <v>160</v>
      </c>
      <c r="Y393" s="23" t="s">
        <v>24</v>
      </c>
      <c r="Z393" s="63">
        <v>245</v>
      </c>
      <c r="AA393" s="46" t="s">
        <v>24</v>
      </c>
      <c r="AB393" s="27">
        <f>D393+F393+H393+J393+L393+N393+P393+R393+T393+V393+X393+Z393</f>
        <v>2420</v>
      </c>
      <c r="AC393" s="26"/>
      <c r="AD393" s="29"/>
      <c r="AE393" s="78"/>
      <c r="AF393" s="78"/>
    </row>
    <row r="394" spans="1:32" ht="27.75" customHeight="1" thickBot="1" thickTop="1">
      <c r="A394" s="89"/>
      <c r="B394" s="92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>
        <f>X393-V393</f>
        <v>-37</v>
      </c>
      <c r="Y394" s="39">
        <f>X394/V393</f>
        <v>-0.18781725888324874</v>
      </c>
      <c r="Z394" s="62">
        <f>Z393-X393</f>
        <v>85</v>
      </c>
      <c r="AA394" s="51">
        <f>Z394/X393</f>
        <v>0.53125</v>
      </c>
      <c r="AB394" s="73">
        <f>AB393+AB367</f>
        <v>2690</v>
      </c>
      <c r="AC394" s="83"/>
      <c r="AD394" s="84"/>
      <c r="AE394" s="78"/>
      <c r="AF394" s="78"/>
    </row>
    <row r="395" spans="1:32" ht="27.75" customHeight="1" thickBot="1">
      <c r="A395" s="89"/>
      <c r="B395" s="93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>
        <f>X393-X366</f>
        <v>-20</v>
      </c>
      <c r="Y395" s="31">
        <f>X395/X366</f>
        <v>-0.1111111111111111</v>
      </c>
      <c r="Z395" s="58">
        <f>Z393-Z366</f>
        <v>-25</v>
      </c>
      <c r="AA395" s="31">
        <f>Z395/Z366</f>
        <v>-0.09259259259259259</v>
      </c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1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>
        <v>151</v>
      </c>
      <c r="Y396" s="23" t="s">
        <v>24</v>
      </c>
      <c r="Z396" s="64">
        <v>116</v>
      </c>
      <c r="AA396" s="46" t="s">
        <v>24</v>
      </c>
      <c r="AB396" s="27">
        <f>D396+F396+H396+J396+L396+N396+P396+R396+T396+V396+X396+Z396</f>
        <v>1351</v>
      </c>
      <c r="AC396" s="26"/>
      <c r="AD396" s="29"/>
      <c r="AE396" s="78"/>
      <c r="AF396" s="78"/>
    </row>
    <row r="397" spans="1:32" ht="27.75" customHeight="1" thickBot="1" thickTop="1">
      <c r="A397" s="89"/>
      <c r="B397" s="92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>
        <f>X396-V396</f>
        <v>26</v>
      </c>
      <c r="Y397" s="39">
        <f>X397/V396</f>
        <v>0.208</v>
      </c>
      <c r="Z397" s="62">
        <f>Z396-X396</f>
        <v>-35</v>
      </c>
      <c r="AA397" s="51">
        <f>Z397/X396</f>
        <v>-0.23178807947019867</v>
      </c>
      <c r="AB397" s="73">
        <f>AB396+AB370</f>
        <v>1462</v>
      </c>
      <c r="AC397" s="83"/>
      <c r="AD397" s="84"/>
      <c r="AE397" s="78"/>
      <c r="AF397" s="78"/>
    </row>
    <row r="398" spans="1:32" ht="27.75" customHeight="1" thickBot="1">
      <c r="A398" s="89"/>
      <c r="B398" s="93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>
        <f>X396-X369</f>
        <v>-39</v>
      </c>
      <c r="Y398" s="31">
        <f>X398/X369</f>
        <v>-0.20526315789473684</v>
      </c>
      <c r="Z398" s="58">
        <f>Z396-Z369</f>
        <v>5</v>
      </c>
      <c r="AA398" s="31">
        <f>Z398/Z369</f>
        <v>0.04504504504504504</v>
      </c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1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>
        <v>0</v>
      </c>
      <c r="Y399" s="23" t="s">
        <v>24</v>
      </c>
      <c r="Z399" s="64">
        <v>0</v>
      </c>
      <c r="AA399" s="46" t="s">
        <v>24</v>
      </c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2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>
        <f>X399-V399</f>
        <v>0</v>
      </c>
      <c r="Y400" s="39"/>
      <c r="Z400" s="62">
        <f>Z399-X399</f>
        <v>0</v>
      </c>
      <c r="AA400" s="62"/>
      <c r="AB400" s="28"/>
      <c r="AC400" s="88"/>
      <c r="AD400" s="84"/>
      <c r="AE400" s="78"/>
      <c r="AF400" s="78"/>
    </row>
    <row r="401" spans="1:32" ht="27.75" customHeight="1" thickBot="1" thickTop="1">
      <c r="A401" s="89"/>
      <c r="B401" s="93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>
        <f>X399-X372</f>
        <v>0</v>
      </c>
      <c r="Y401" s="31"/>
      <c r="Z401" s="62">
        <f>Z399-Z372</f>
        <v>0</v>
      </c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1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>
        <v>105</v>
      </c>
      <c r="Y402" s="23" t="s">
        <v>24</v>
      </c>
      <c r="Z402" s="64">
        <v>140</v>
      </c>
      <c r="AA402" s="46" t="s">
        <v>24</v>
      </c>
      <c r="AB402" s="27">
        <f>D402+F402+H402+J402+L402+N402+P402+R402+T402+V402+X402+Z402</f>
        <v>956</v>
      </c>
      <c r="AC402" s="26"/>
      <c r="AD402" s="29"/>
      <c r="AE402" s="78"/>
      <c r="AF402" s="78"/>
    </row>
    <row r="403" spans="1:32" ht="27.75" customHeight="1" thickBot="1" thickTop="1">
      <c r="A403" s="89"/>
      <c r="B403" s="92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>
        <f>X402-V402</f>
        <v>-19</v>
      </c>
      <c r="Y403" s="39">
        <f>X403/V402</f>
        <v>-0.1532258064516129</v>
      </c>
      <c r="Z403" s="62">
        <f>Z402-X402</f>
        <v>35</v>
      </c>
      <c r="AA403" s="86">
        <f>Z403/X402</f>
        <v>0.3333333333333333</v>
      </c>
      <c r="AB403" s="73">
        <f>AB402+AB376</f>
        <v>1064</v>
      </c>
      <c r="AC403" s="12"/>
      <c r="AD403" s="84"/>
      <c r="AE403" s="78"/>
      <c r="AF403" s="78"/>
    </row>
    <row r="404" spans="1:32" ht="27.75" customHeight="1" thickBot="1">
      <c r="A404" s="89"/>
      <c r="B404" s="93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>
        <f>X402-X375</f>
        <v>36</v>
      </c>
      <c r="Y404" s="31">
        <f>X404/X375</f>
        <v>0.5217391304347826</v>
      </c>
      <c r="Z404" s="58">
        <f>Z402-Z375</f>
        <v>32</v>
      </c>
      <c r="AA404" s="31">
        <f>Z404/Z375</f>
        <v>0.2962962962962963</v>
      </c>
      <c r="AB404" s="87"/>
      <c r="AC404" s="79"/>
      <c r="AD404" s="78"/>
      <c r="AE404" s="78"/>
      <c r="AF404" s="78"/>
    </row>
    <row r="405" spans="1:32" ht="27.75" customHeight="1" thickBot="1">
      <c r="A405" s="113" t="s">
        <v>12</v>
      </c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  <c r="AA405" s="116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1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>
        <v>100</v>
      </c>
      <c r="Y406" s="23" t="s">
        <v>24</v>
      </c>
      <c r="Z406" s="69">
        <v>94</v>
      </c>
      <c r="AA406" s="70" t="s">
        <v>24</v>
      </c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2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>
        <f>X406-V406</f>
        <v>-10</v>
      </c>
      <c r="Y407" s="39">
        <f>X407/V406</f>
        <v>-0.09090909090909091</v>
      </c>
      <c r="Z407" s="62">
        <f>Z406-X406</f>
        <v>-6</v>
      </c>
      <c r="AA407" s="86">
        <f>Z407/X406</f>
        <v>-0.06</v>
      </c>
      <c r="AB407" s="87"/>
      <c r="AC407" s="79"/>
      <c r="AD407" s="78"/>
      <c r="AE407" s="78"/>
      <c r="AF407" s="78"/>
    </row>
    <row r="408" spans="1:32" ht="27.75" customHeight="1" thickBot="1">
      <c r="A408" s="89"/>
      <c r="B408" s="93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>
        <f>X406-X379</f>
        <v>10</v>
      </c>
      <c r="Y408" s="31">
        <f>X408/X379</f>
        <v>0.1111111111111111</v>
      </c>
      <c r="Z408" s="58">
        <f>Z406-Z379</f>
        <v>13</v>
      </c>
      <c r="AA408" s="31">
        <f>Z408/Z379</f>
        <v>0.16049382716049382</v>
      </c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3.5" thickBo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29.25" customHeight="1" thickBot="1" thickTop="1">
      <c r="A411" s="118" t="s">
        <v>70</v>
      </c>
      <c r="B411" s="118"/>
      <c r="C411" s="118"/>
      <c r="D411" s="118"/>
      <c r="E411" s="118"/>
      <c r="F411" s="118"/>
      <c r="G411" s="118"/>
      <c r="H411" s="118"/>
      <c r="I411" s="118"/>
      <c r="J411" s="118"/>
      <c r="K411" s="118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78"/>
      <c r="AF411" s="78"/>
    </row>
    <row r="412" spans="4:32" ht="14.25" thickBot="1" thickTop="1">
      <c r="D412" s="85"/>
      <c r="F412" s="6"/>
      <c r="H412" s="6"/>
      <c r="J412" s="6"/>
      <c r="L412" s="6"/>
      <c r="N412" s="6"/>
      <c r="AE412" s="78"/>
      <c r="AF412" s="78"/>
    </row>
    <row r="413" spans="1:32" ht="21" customHeight="1" thickBot="1">
      <c r="A413" s="89" t="s">
        <v>0</v>
      </c>
      <c r="B413" s="111" t="s">
        <v>1</v>
      </c>
      <c r="C413" s="102"/>
      <c r="D413" s="90" t="s">
        <v>69</v>
      </c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4"/>
      <c r="AB413" s="105" t="s">
        <v>21</v>
      </c>
      <c r="AC413" s="96" t="s">
        <v>22</v>
      </c>
      <c r="AD413" s="97"/>
      <c r="AE413" s="78"/>
      <c r="AF413" s="78"/>
    </row>
    <row r="414" spans="1:32" ht="23.25" customHeight="1" thickBot="1" thickTop="1">
      <c r="A414" s="89"/>
      <c r="B414" s="112"/>
      <c r="C414" s="89"/>
      <c r="D414" s="100" t="s">
        <v>4</v>
      </c>
      <c r="E414" s="101"/>
      <c r="F414" s="100" t="s">
        <v>5</v>
      </c>
      <c r="G414" s="101"/>
      <c r="H414" s="100" t="s">
        <v>25</v>
      </c>
      <c r="I414" s="101"/>
      <c r="J414" s="100" t="s">
        <v>26</v>
      </c>
      <c r="K414" s="101"/>
      <c r="L414" s="100" t="s">
        <v>27</v>
      </c>
      <c r="M414" s="101"/>
      <c r="N414" s="100" t="s">
        <v>28</v>
      </c>
      <c r="O414" s="101"/>
      <c r="P414" s="100" t="s">
        <v>29</v>
      </c>
      <c r="Q414" s="101"/>
      <c r="R414" s="100" t="s">
        <v>31</v>
      </c>
      <c r="S414" s="101"/>
      <c r="T414" s="100" t="s">
        <v>32</v>
      </c>
      <c r="U414" s="101"/>
      <c r="V414" s="100" t="s">
        <v>33</v>
      </c>
      <c r="W414" s="101"/>
      <c r="X414" s="100" t="s">
        <v>34</v>
      </c>
      <c r="Y414" s="101"/>
      <c r="Z414" s="94" t="s">
        <v>35</v>
      </c>
      <c r="AA414" s="95"/>
      <c r="AB414" s="106"/>
      <c r="AC414" s="98"/>
      <c r="AD414" s="99"/>
      <c r="AE414" s="78"/>
      <c r="AF414" s="78"/>
    </row>
    <row r="415" spans="1:32" ht="24" customHeight="1" thickBot="1" thickTop="1">
      <c r="A415" s="2"/>
      <c r="B415" s="1"/>
      <c r="C415" s="113" t="s">
        <v>30</v>
      </c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1"/>
      <c r="AB415" s="107"/>
      <c r="AC415" s="24" t="s">
        <v>23</v>
      </c>
      <c r="AD415" s="25" t="s">
        <v>24</v>
      </c>
      <c r="AE415" s="78"/>
      <c r="AF415" s="78"/>
    </row>
    <row r="416" spans="1:32" ht="13.5" thickBot="1">
      <c r="A416" s="3"/>
      <c r="B416" s="3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115"/>
      <c r="AC416" s="109"/>
      <c r="AD416" s="110"/>
      <c r="AE416" s="78"/>
      <c r="AF416" s="78"/>
    </row>
    <row r="417" spans="1:32" ht="30" customHeight="1" thickBot="1" thickTop="1">
      <c r="A417" s="89" t="s">
        <v>6</v>
      </c>
      <c r="B417" s="91" t="s">
        <v>7</v>
      </c>
      <c r="C417" s="7"/>
      <c r="D417" s="56">
        <v>5592</v>
      </c>
      <c r="E417" s="22" t="s">
        <v>24</v>
      </c>
      <c r="F417" s="56"/>
      <c r="G417" s="22"/>
      <c r="H417" s="56"/>
      <c r="I417" s="22"/>
      <c r="J417" s="56"/>
      <c r="K417" s="22"/>
      <c r="L417" s="56"/>
      <c r="M417" s="22"/>
      <c r="N417" s="56"/>
      <c r="O417" s="22"/>
      <c r="P417" s="56"/>
      <c r="Q417" s="22"/>
      <c r="R417" s="56"/>
      <c r="S417" s="22"/>
      <c r="T417" s="56"/>
      <c r="U417" s="22"/>
      <c r="V417" s="56"/>
      <c r="W417" s="22"/>
      <c r="X417" s="56"/>
      <c r="Y417" s="22"/>
      <c r="Z417" s="61"/>
      <c r="AA417" s="46"/>
      <c r="AB417" s="114"/>
      <c r="AC417" s="117"/>
      <c r="AD417" s="54"/>
      <c r="AE417" s="78"/>
      <c r="AF417" s="78"/>
    </row>
    <row r="418" spans="1:32" ht="30" customHeight="1" thickBot="1" thickTop="1">
      <c r="A418" s="89"/>
      <c r="B418" s="92"/>
      <c r="C418" s="17" t="s">
        <v>19</v>
      </c>
      <c r="D418" s="65">
        <f>D417-Z390</f>
        <v>722</v>
      </c>
      <c r="E418" s="30">
        <f>D418/Z390</f>
        <v>0.14825462012320328</v>
      </c>
      <c r="F418" s="65"/>
      <c r="G418" s="30"/>
      <c r="H418" s="65"/>
      <c r="I418" s="30"/>
      <c r="J418" s="65"/>
      <c r="K418" s="30"/>
      <c r="L418" s="65"/>
      <c r="M418" s="30"/>
      <c r="N418" s="57"/>
      <c r="O418" s="39"/>
      <c r="P418" s="57"/>
      <c r="Q418" s="39"/>
      <c r="R418" s="57"/>
      <c r="S418" s="39"/>
      <c r="T418" s="57"/>
      <c r="U418" s="39"/>
      <c r="V418" s="57"/>
      <c r="W418" s="39"/>
      <c r="X418" s="57"/>
      <c r="Y418" s="39"/>
      <c r="Z418" s="62"/>
      <c r="AA418" s="51"/>
      <c r="AB418" s="87"/>
      <c r="AC418" s="79"/>
      <c r="AD418" s="78"/>
      <c r="AE418" s="78"/>
      <c r="AF418" s="78"/>
    </row>
    <row r="419" spans="1:32" ht="30" customHeight="1" thickBot="1">
      <c r="A419" s="89"/>
      <c r="B419" s="93"/>
      <c r="C419" s="18" t="s">
        <v>20</v>
      </c>
      <c r="D419" s="58">
        <f>D417-D390</f>
        <v>-434</v>
      </c>
      <c r="E419" s="31">
        <f>D419/D390</f>
        <v>-0.07202124128775307</v>
      </c>
      <c r="F419" s="58"/>
      <c r="G419" s="31"/>
      <c r="H419" s="58"/>
      <c r="I419" s="31"/>
      <c r="J419" s="58"/>
      <c r="K419" s="31"/>
      <c r="L419" s="58"/>
      <c r="M419" s="31"/>
      <c r="N419" s="58"/>
      <c r="O419" s="31"/>
      <c r="P419" s="58"/>
      <c r="Q419" s="31"/>
      <c r="R419" s="58"/>
      <c r="S419" s="31"/>
      <c r="T419" s="58"/>
      <c r="U419" s="31"/>
      <c r="V419" s="58"/>
      <c r="W419" s="31"/>
      <c r="X419" s="58"/>
      <c r="Y419" s="31"/>
      <c r="Z419" s="58"/>
      <c r="AA419" s="31"/>
      <c r="AB419" s="87"/>
      <c r="AC419" s="40"/>
      <c r="AD419" s="78"/>
      <c r="AE419" s="78"/>
      <c r="AF419" s="78"/>
    </row>
    <row r="420" spans="1:32" ht="30" customHeight="1" thickBot="1" thickTop="1">
      <c r="A420" s="89" t="s">
        <v>8</v>
      </c>
      <c r="B420" s="91" t="s">
        <v>18</v>
      </c>
      <c r="C420" s="19"/>
      <c r="D420" s="59">
        <v>326</v>
      </c>
      <c r="E420" s="23" t="s">
        <v>24</v>
      </c>
      <c r="F420" s="59"/>
      <c r="G420" s="23"/>
      <c r="H420" s="59"/>
      <c r="I420" s="23"/>
      <c r="J420" s="59"/>
      <c r="K420" s="23"/>
      <c r="L420" s="59"/>
      <c r="M420" s="23"/>
      <c r="N420" s="59"/>
      <c r="O420" s="23"/>
      <c r="P420" s="59"/>
      <c r="Q420" s="23"/>
      <c r="R420" s="59"/>
      <c r="S420" s="23"/>
      <c r="T420" s="59"/>
      <c r="U420" s="23"/>
      <c r="V420" s="59"/>
      <c r="W420" s="23"/>
      <c r="X420" s="59"/>
      <c r="Y420" s="23"/>
      <c r="Z420" s="63"/>
      <c r="AA420" s="46"/>
      <c r="AB420" s="27">
        <f>D420+F420+H420+J420+L420+N420+P420+R420+T420+V420+X420+Z420</f>
        <v>326</v>
      </c>
      <c r="AC420" s="26"/>
      <c r="AD420" s="29"/>
      <c r="AE420" s="78"/>
      <c r="AF420" s="78"/>
    </row>
    <row r="421" spans="1:32" ht="30" customHeight="1" thickBot="1" thickTop="1">
      <c r="A421" s="89"/>
      <c r="B421" s="92"/>
      <c r="C421" s="17" t="s">
        <v>19</v>
      </c>
      <c r="D421" s="65">
        <f>D420-Z393</f>
        <v>81</v>
      </c>
      <c r="E421" s="30">
        <f>D421/Z393</f>
        <v>0.3306122448979592</v>
      </c>
      <c r="F421" s="65"/>
      <c r="G421" s="30"/>
      <c r="H421" s="65"/>
      <c r="I421" s="30"/>
      <c r="J421" s="65"/>
      <c r="K421" s="30"/>
      <c r="L421" s="65"/>
      <c r="M421" s="30"/>
      <c r="N421" s="57"/>
      <c r="O421" s="39"/>
      <c r="P421" s="57"/>
      <c r="Q421" s="39"/>
      <c r="R421" s="57"/>
      <c r="S421" s="39"/>
      <c r="T421" s="57"/>
      <c r="U421" s="39"/>
      <c r="V421" s="57"/>
      <c r="W421" s="39"/>
      <c r="X421" s="57"/>
      <c r="Y421" s="39"/>
      <c r="Z421" s="62"/>
      <c r="AA421" s="51"/>
      <c r="AB421" s="73"/>
      <c r="AC421" s="83"/>
      <c r="AD421" s="84"/>
      <c r="AE421" s="78"/>
      <c r="AF421" s="78"/>
    </row>
    <row r="422" spans="1:32" ht="30" customHeight="1" thickBot="1">
      <c r="A422" s="89"/>
      <c r="B422" s="93"/>
      <c r="C422" s="18" t="s">
        <v>20</v>
      </c>
      <c r="D422" s="58">
        <f>D420-D393</f>
        <v>44</v>
      </c>
      <c r="E422" s="31">
        <f>D422/D393</f>
        <v>0.15602836879432624</v>
      </c>
      <c r="F422" s="58"/>
      <c r="G422" s="31"/>
      <c r="H422" s="58"/>
      <c r="I422" s="31"/>
      <c r="J422" s="58"/>
      <c r="K422" s="31"/>
      <c r="L422" s="58"/>
      <c r="M422" s="31"/>
      <c r="N422" s="58"/>
      <c r="O422" s="31"/>
      <c r="P422" s="58"/>
      <c r="Q422" s="31"/>
      <c r="R422" s="58"/>
      <c r="S422" s="31"/>
      <c r="T422" s="58"/>
      <c r="U422" s="31"/>
      <c r="V422" s="58"/>
      <c r="W422" s="31"/>
      <c r="X422" s="58"/>
      <c r="Y422" s="31"/>
      <c r="Z422" s="58"/>
      <c r="AA422" s="31"/>
      <c r="AB422" s="28"/>
      <c r="AC422" s="77"/>
      <c r="AD422" s="3"/>
      <c r="AE422" s="78"/>
      <c r="AF422" s="78"/>
    </row>
    <row r="423" spans="1:32" ht="30" customHeight="1" thickBot="1" thickTop="1">
      <c r="A423" s="89" t="s">
        <v>9</v>
      </c>
      <c r="B423" s="91" t="s">
        <v>16</v>
      </c>
      <c r="C423" s="20"/>
      <c r="D423" s="60">
        <v>108</v>
      </c>
      <c r="E423" s="23" t="s">
        <v>24</v>
      </c>
      <c r="F423" s="60"/>
      <c r="G423" s="23"/>
      <c r="H423" s="60"/>
      <c r="I423" s="23"/>
      <c r="J423" s="60"/>
      <c r="K423" s="23"/>
      <c r="L423" s="60"/>
      <c r="M423" s="23"/>
      <c r="N423" s="60"/>
      <c r="O423" s="23"/>
      <c r="P423" s="60"/>
      <c r="Q423" s="23"/>
      <c r="R423" s="60"/>
      <c r="S423" s="23"/>
      <c r="T423" s="60"/>
      <c r="U423" s="23"/>
      <c r="V423" s="60"/>
      <c r="W423" s="23"/>
      <c r="X423" s="60"/>
      <c r="Y423" s="23"/>
      <c r="Z423" s="64"/>
      <c r="AA423" s="46"/>
      <c r="AB423" s="27">
        <f>D423+F423+H423+J423+L423+N423+P423+R423+T423+V423+X423+Z423</f>
        <v>108</v>
      </c>
      <c r="AC423" s="26"/>
      <c r="AD423" s="29"/>
      <c r="AE423" s="78"/>
      <c r="AF423" s="78"/>
    </row>
    <row r="424" spans="1:32" ht="30" customHeight="1" thickBot="1" thickTop="1">
      <c r="A424" s="89"/>
      <c r="B424" s="92"/>
      <c r="C424" s="21" t="s">
        <v>19</v>
      </c>
      <c r="D424" s="65">
        <f>D423-Z396</f>
        <v>-8</v>
      </c>
      <c r="E424" s="30">
        <f>D424/Z396</f>
        <v>-0.06896551724137931</v>
      </c>
      <c r="F424" s="65"/>
      <c r="G424" s="30"/>
      <c r="H424" s="65"/>
      <c r="I424" s="30"/>
      <c r="J424" s="65"/>
      <c r="K424" s="30"/>
      <c r="L424" s="65"/>
      <c r="M424" s="30"/>
      <c r="N424" s="57"/>
      <c r="O424" s="39"/>
      <c r="P424" s="57"/>
      <c r="Q424" s="39"/>
      <c r="R424" s="57"/>
      <c r="S424" s="39"/>
      <c r="T424" s="57"/>
      <c r="U424" s="39"/>
      <c r="V424" s="57"/>
      <c r="W424" s="39"/>
      <c r="X424" s="57"/>
      <c r="Y424" s="39"/>
      <c r="Z424" s="62"/>
      <c r="AA424" s="51"/>
      <c r="AB424" s="73"/>
      <c r="AC424" s="83"/>
      <c r="AD424" s="84"/>
      <c r="AE424" s="78"/>
      <c r="AF424" s="78"/>
    </row>
    <row r="425" spans="1:32" ht="30" customHeight="1" thickBot="1">
      <c r="A425" s="89"/>
      <c r="B425" s="93"/>
      <c r="C425" s="18" t="s">
        <v>20</v>
      </c>
      <c r="D425" s="58">
        <f>D423-D396</f>
        <v>-2</v>
      </c>
      <c r="E425" s="31">
        <f>D425/D396</f>
        <v>-0.01818181818181818</v>
      </c>
      <c r="F425" s="58"/>
      <c r="G425" s="31"/>
      <c r="H425" s="58"/>
      <c r="I425" s="31"/>
      <c r="J425" s="58"/>
      <c r="K425" s="31"/>
      <c r="L425" s="58"/>
      <c r="M425" s="31"/>
      <c r="N425" s="58"/>
      <c r="O425" s="31"/>
      <c r="P425" s="58"/>
      <c r="Q425" s="31"/>
      <c r="R425" s="58"/>
      <c r="S425" s="31"/>
      <c r="T425" s="58"/>
      <c r="U425" s="31"/>
      <c r="V425" s="58"/>
      <c r="W425" s="31"/>
      <c r="X425" s="58"/>
      <c r="Y425" s="31"/>
      <c r="Z425" s="58"/>
      <c r="AA425" s="31"/>
      <c r="AB425" s="28"/>
      <c r="AC425" s="83"/>
      <c r="AD425" s="3"/>
      <c r="AE425" s="78"/>
      <c r="AF425" s="78"/>
    </row>
    <row r="426" spans="1:32" ht="30" customHeight="1" thickBot="1" thickTop="1">
      <c r="A426" s="89" t="s">
        <v>10</v>
      </c>
      <c r="B426" s="91" t="s">
        <v>17</v>
      </c>
      <c r="C426" s="20"/>
      <c r="D426" s="60">
        <v>0</v>
      </c>
      <c r="E426" s="23" t="s">
        <v>24</v>
      </c>
      <c r="F426" s="60"/>
      <c r="G426" s="23"/>
      <c r="H426" s="60"/>
      <c r="I426" s="23"/>
      <c r="J426" s="60"/>
      <c r="K426" s="23"/>
      <c r="L426" s="60"/>
      <c r="M426" s="23"/>
      <c r="N426" s="60"/>
      <c r="O426" s="23"/>
      <c r="P426" s="60"/>
      <c r="Q426" s="23"/>
      <c r="R426" s="60"/>
      <c r="S426" s="23"/>
      <c r="T426" s="60"/>
      <c r="U426" s="23"/>
      <c r="V426" s="60"/>
      <c r="W426" s="23"/>
      <c r="X426" s="60"/>
      <c r="Y426" s="23"/>
      <c r="Z426" s="64"/>
      <c r="AA426" s="46"/>
      <c r="AB426" s="27">
        <f>D426+F426+H426+J426+L426+N426+P426+R426+T426+V426+X426</f>
        <v>0</v>
      </c>
      <c r="AC426" s="26"/>
      <c r="AD426" s="29"/>
      <c r="AE426" s="78"/>
      <c r="AF426" s="78"/>
    </row>
    <row r="427" spans="1:32" ht="30" customHeight="1" thickBot="1" thickTop="1">
      <c r="A427" s="89"/>
      <c r="B427" s="92"/>
      <c r="C427" s="21" t="s">
        <v>19</v>
      </c>
      <c r="D427" s="65">
        <f>D426-Z399</f>
        <v>0</v>
      </c>
      <c r="E427" s="30"/>
      <c r="F427" s="65"/>
      <c r="G427" s="30"/>
      <c r="H427" s="65"/>
      <c r="I427" s="30"/>
      <c r="J427" s="65"/>
      <c r="K427" s="30"/>
      <c r="L427" s="65"/>
      <c r="M427" s="30"/>
      <c r="N427" s="57"/>
      <c r="O427" s="39"/>
      <c r="P427" s="57"/>
      <c r="Q427" s="39"/>
      <c r="R427" s="57"/>
      <c r="S427" s="39"/>
      <c r="T427" s="57"/>
      <c r="U427" s="39"/>
      <c r="V427" s="57"/>
      <c r="W427" s="39"/>
      <c r="X427" s="57"/>
      <c r="Y427" s="39"/>
      <c r="Z427" s="62"/>
      <c r="AA427" s="62"/>
      <c r="AB427" s="28"/>
      <c r="AC427" s="88"/>
      <c r="AD427" s="84"/>
      <c r="AE427" s="78"/>
      <c r="AF427" s="78"/>
    </row>
    <row r="428" spans="1:32" ht="30" customHeight="1" thickBot="1" thickTop="1">
      <c r="A428" s="89"/>
      <c r="B428" s="93"/>
      <c r="C428" s="18" t="s">
        <v>20</v>
      </c>
      <c r="D428" s="58">
        <f>D426-D399</f>
        <v>0</v>
      </c>
      <c r="E428" s="31"/>
      <c r="F428" s="58"/>
      <c r="G428" s="31"/>
      <c r="H428" s="58"/>
      <c r="I428" s="31"/>
      <c r="J428" s="58"/>
      <c r="K428" s="31"/>
      <c r="L428" s="58"/>
      <c r="M428" s="31"/>
      <c r="N428" s="58"/>
      <c r="O428" s="31"/>
      <c r="P428" s="58"/>
      <c r="Q428" s="31"/>
      <c r="R428" s="58"/>
      <c r="S428" s="31"/>
      <c r="T428" s="58"/>
      <c r="U428" s="31"/>
      <c r="V428" s="58"/>
      <c r="W428" s="31"/>
      <c r="X428" s="58"/>
      <c r="Y428" s="31"/>
      <c r="Z428" s="62"/>
      <c r="AA428" s="62"/>
      <c r="AB428" s="28"/>
      <c r="AC428" s="77"/>
      <c r="AD428" s="3"/>
      <c r="AE428" s="78"/>
      <c r="AF428" s="78"/>
    </row>
    <row r="429" spans="1:32" ht="30" customHeight="1" thickBot="1" thickTop="1">
      <c r="A429" s="89" t="s">
        <v>11</v>
      </c>
      <c r="B429" s="91" t="s">
        <v>15</v>
      </c>
      <c r="C429" s="20"/>
      <c r="D429" s="60">
        <v>129</v>
      </c>
      <c r="E429" s="23" t="s">
        <v>24</v>
      </c>
      <c r="F429" s="60"/>
      <c r="G429" s="23"/>
      <c r="H429" s="60"/>
      <c r="I429" s="23"/>
      <c r="J429" s="60"/>
      <c r="K429" s="23"/>
      <c r="L429" s="60"/>
      <c r="M429" s="23"/>
      <c r="N429" s="60"/>
      <c r="O429" s="23"/>
      <c r="P429" s="60"/>
      <c r="Q429" s="23"/>
      <c r="R429" s="60"/>
      <c r="S429" s="23"/>
      <c r="T429" s="60"/>
      <c r="U429" s="23"/>
      <c r="V429" s="60"/>
      <c r="W429" s="23"/>
      <c r="X429" s="60"/>
      <c r="Y429" s="23"/>
      <c r="Z429" s="64"/>
      <c r="AA429" s="46"/>
      <c r="AB429" s="27">
        <f>D429+F429+H429+J429+L429+N429+P429+R429+T429+V429+X429+Z429</f>
        <v>129</v>
      </c>
      <c r="AC429" s="26"/>
      <c r="AD429" s="29"/>
      <c r="AE429" s="78"/>
      <c r="AF429" s="78"/>
    </row>
    <row r="430" spans="1:32" ht="30" customHeight="1" thickBot="1" thickTop="1">
      <c r="A430" s="89"/>
      <c r="B430" s="92"/>
      <c r="C430" s="21" t="s">
        <v>19</v>
      </c>
      <c r="D430" s="65">
        <f>D429-Z402</f>
        <v>-11</v>
      </c>
      <c r="E430" s="30">
        <f>D430/Z402</f>
        <v>-0.07857142857142857</v>
      </c>
      <c r="F430" s="65"/>
      <c r="G430" s="30"/>
      <c r="H430" s="65"/>
      <c r="I430" s="30"/>
      <c r="J430" s="65"/>
      <c r="K430" s="30"/>
      <c r="L430" s="65"/>
      <c r="M430" s="30"/>
      <c r="N430" s="57"/>
      <c r="O430" s="39"/>
      <c r="P430" s="57"/>
      <c r="Q430" s="39"/>
      <c r="R430" s="57"/>
      <c r="S430" s="39"/>
      <c r="T430" s="57"/>
      <c r="U430" s="39"/>
      <c r="V430" s="57"/>
      <c r="W430" s="39"/>
      <c r="X430" s="57"/>
      <c r="Y430" s="39"/>
      <c r="Z430" s="62"/>
      <c r="AA430" s="86"/>
      <c r="AB430" s="73"/>
      <c r="AC430" s="12"/>
      <c r="AD430" s="84"/>
      <c r="AE430" s="78"/>
      <c r="AF430" s="78"/>
    </row>
    <row r="431" spans="1:32" ht="30" customHeight="1" thickBot="1">
      <c r="A431" s="89"/>
      <c r="B431" s="93"/>
      <c r="C431" s="18" t="s">
        <v>20</v>
      </c>
      <c r="D431" s="58">
        <f>D429-D402</f>
        <v>53</v>
      </c>
      <c r="E431" s="31">
        <f>D431/D402</f>
        <v>0.6973684210526315</v>
      </c>
      <c r="F431" s="58"/>
      <c r="G431" s="31"/>
      <c r="H431" s="58"/>
      <c r="I431" s="31"/>
      <c r="J431" s="58"/>
      <c r="K431" s="31"/>
      <c r="L431" s="58"/>
      <c r="M431" s="31"/>
      <c r="N431" s="58"/>
      <c r="O431" s="31"/>
      <c r="P431" s="58"/>
      <c r="Q431" s="31"/>
      <c r="R431" s="58"/>
      <c r="S431" s="31"/>
      <c r="T431" s="58"/>
      <c r="U431" s="31"/>
      <c r="V431" s="58"/>
      <c r="W431" s="31"/>
      <c r="X431" s="58"/>
      <c r="Y431" s="31"/>
      <c r="Z431" s="58"/>
      <c r="AA431" s="31"/>
      <c r="AB431" s="87"/>
      <c r="AC431" s="79"/>
      <c r="AD431" s="78"/>
      <c r="AE431" s="78"/>
      <c r="AF431" s="78"/>
    </row>
    <row r="432" spans="1:32" ht="30" customHeight="1" thickBot="1">
      <c r="A432" s="113" t="s">
        <v>12</v>
      </c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  <c r="AA432" s="116"/>
      <c r="AB432" s="87"/>
      <c r="AC432" s="79"/>
      <c r="AD432" s="78"/>
      <c r="AE432" s="78"/>
      <c r="AF432" s="78"/>
    </row>
    <row r="433" spans="1:32" ht="30" customHeight="1" thickBot="1">
      <c r="A433" s="89" t="s">
        <v>13</v>
      </c>
      <c r="B433" s="91" t="s">
        <v>14</v>
      </c>
      <c r="C433" s="5"/>
      <c r="D433" s="60">
        <v>107</v>
      </c>
      <c r="E433" s="23" t="s">
        <v>24</v>
      </c>
      <c r="F433" s="60"/>
      <c r="G433" s="23"/>
      <c r="H433" s="60"/>
      <c r="I433" s="23"/>
      <c r="J433" s="60"/>
      <c r="K433" s="23"/>
      <c r="L433" s="60"/>
      <c r="M433" s="23"/>
      <c r="N433" s="60"/>
      <c r="O433" s="23"/>
      <c r="P433" s="60"/>
      <c r="Q433" s="23"/>
      <c r="R433" s="60"/>
      <c r="S433" s="23"/>
      <c r="T433" s="60"/>
      <c r="U433" s="23"/>
      <c r="V433" s="60"/>
      <c r="W433" s="23"/>
      <c r="X433" s="60"/>
      <c r="Y433" s="23"/>
      <c r="Z433" s="69"/>
      <c r="AA433" s="70"/>
      <c r="AB433" s="87"/>
      <c r="AC433" s="79"/>
      <c r="AD433" s="78"/>
      <c r="AE433" s="78"/>
      <c r="AF433" s="78"/>
    </row>
    <row r="434" spans="1:32" ht="30" customHeight="1" thickBot="1" thickTop="1">
      <c r="A434" s="89"/>
      <c r="B434" s="92"/>
      <c r="C434" s="21" t="s">
        <v>19</v>
      </c>
      <c r="D434" s="65">
        <f>D433-Z406</f>
        <v>13</v>
      </c>
      <c r="E434" s="30">
        <f>D434/Z406</f>
        <v>0.13829787234042554</v>
      </c>
      <c r="F434" s="65"/>
      <c r="G434" s="30"/>
      <c r="H434" s="65"/>
      <c r="I434" s="30"/>
      <c r="J434" s="65"/>
      <c r="K434" s="30"/>
      <c r="L434" s="65"/>
      <c r="M434" s="30"/>
      <c r="N434" s="57"/>
      <c r="O434" s="39"/>
      <c r="P434" s="57"/>
      <c r="Q434" s="39"/>
      <c r="R434" s="57"/>
      <c r="S434" s="39"/>
      <c r="T434" s="57"/>
      <c r="U434" s="39"/>
      <c r="V434" s="57"/>
      <c r="W434" s="39"/>
      <c r="X434" s="57"/>
      <c r="Y434" s="39"/>
      <c r="Z434" s="62"/>
      <c r="AA434" s="86"/>
      <c r="AB434" s="87"/>
      <c r="AC434" s="79"/>
      <c r="AD434" s="78"/>
      <c r="AE434" s="78"/>
      <c r="AF434" s="78"/>
    </row>
    <row r="435" spans="1:32" ht="30" customHeight="1" thickBot="1">
      <c r="A435" s="89"/>
      <c r="B435" s="93"/>
      <c r="C435" s="18" t="s">
        <v>20</v>
      </c>
      <c r="D435" s="58">
        <f>D433-D406</f>
        <v>3</v>
      </c>
      <c r="E435" s="31">
        <f>D435/D406</f>
        <v>0.028846153846153848</v>
      </c>
      <c r="F435" s="58"/>
      <c r="G435" s="31"/>
      <c r="H435" s="58"/>
      <c r="I435" s="31"/>
      <c r="J435" s="58"/>
      <c r="K435" s="31"/>
      <c r="L435" s="58"/>
      <c r="M435" s="31"/>
      <c r="N435" s="58"/>
      <c r="O435" s="31"/>
      <c r="P435" s="58"/>
      <c r="Q435" s="31"/>
      <c r="R435" s="58"/>
      <c r="S435" s="31"/>
      <c r="T435" s="58"/>
      <c r="U435" s="31"/>
      <c r="V435" s="58"/>
      <c r="W435" s="31"/>
      <c r="X435" s="58"/>
      <c r="Y435" s="31"/>
      <c r="Z435" s="58"/>
      <c r="AA435" s="31"/>
      <c r="AB435" s="87"/>
      <c r="AC435" s="79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60"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  <mergeCell ref="B372:B374"/>
    <mergeCell ref="V360:W360"/>
    <mergeCell ref="X360:Y360"/>
    <mergeCell ref="Z360:AA360"/>
    <mergeCell ref="C361:AA361"/>
    <mergeCell ref="AB362:AD362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B399:B401"/>
    <mergeCell ref="V387:W387"/>
    <mergeCell ref="X387:Y387"/>
    <mergeCell ref="Z387:AA387"/>
    <mergeCell ref="C388:AA388"/>
    <mergeCell ref="AB389:AD389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A411:AD411"/>
    <mergeCell ref="A413:A414"/>
    <mergeCell ref="B413:B414"/>
    <mergeCell ref="C413:C414"/>
    <mergeCell ref="D413:AA413"/>
    <mergeCell ref="AB413:AB415"/>
    <mergeCell ref="AC413:AD414"/>
    <mergeCell ref="D414:E414"/>
    <mergeCell ref="F414:G414"/>
    <mergeCell ref="H414:I414"/>
    <mergeCell ref="A417:A419"/>
    <mergeCell ref="B417:B419"/>
    <mergeCell ref="AB417:AC417"/>
    <mergeCell ref="J414:K414"/>
    <mergeCell ref="L414:M414"/>
    <mergeCell ref="N414:O414"/>
    <mergeCell ref="P414:Q414"/>
    <mergeCell ref="R414:S414"/>
    <mergeCell ref="T414:U414"/>
    <mergeCell ref="B426:B428"/>
    <mergeCell ref="V414:W414"/>
    <mergeCell ref="X414:Y414"/>
    <mergeCell ref="Z414:AA414"/>
    <mergeCell ref="C415:AA415"/>
    <mergeCell ref="AB416:AD416"/>
    <mergeCell ref="A429:A431"/>
    <mergeCell ref="B429:B431"/>
    <mergeCell ref="A432:AA432"/>
    <mergeCell ref="A433:A435"/>
    <mergeCell ref="B433:B435"/>
    <mergeCell ref="A420:A422"/>
    <mergeCell ref="B420:B422"/>
    <mergeCell ref="A423:A425"/>
    <mergeCell ref="B423:B425"/>
    <mergeCell ref="A426:A428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2023-05-05T08:31:48Z</cp:lastPrinted>
  <dcterms:created xsi:type="dcterms:W3CDTF">2009-03-24T11:43:27Z</dcterms:created>
  <dcterms:modified xsi:type="dcterms:W3CDTF">2023-05-08T11:03:46Z</dcterms:modified>
  <cp:category/>
  <cp:version/>
  <cp:contentType/>
  <cp:contentStatus/>
</cp:coreProperties>
</file>