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<sst xmlns="http://schemas.openxmlformats.org/spreadsheetml/2006/main" count="1872" uniqueCount="71">
  <si>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</si>
  <si>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</si>
  <si>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</si>
  <si>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</si>
  <si>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</si>
  <si>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</si>
  <si>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</si>
  <si>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</si>
  <si>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</si>
  <si>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</si>
  <si>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</si>
  <si>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</si>
  <si>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</si>
  <si>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</si>
  <si>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</si>
  <si>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</si>
  <si>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</si>
  <si>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</si>
  <si>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</si>
  <si>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</si>
  <si>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</si>
  <si>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</si>
  <si>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</si>
  <si>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</si>
  <si>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</si>
  <si>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</si>
  <si>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</si>
  <si>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</si>
  <si>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</si>
  <si>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</si>
  <si>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</si>
  <si>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</si>
  <si>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</si>
  <si>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</si>
  <si>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</si>
  <si>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</si>
  <si>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</si>
  <si>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</si>
  <si>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</si>
  <si>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</si>
  <si>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</si>
  <si>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</si>
  <si>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</si>
  <si>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</si>
  <si>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</si>
  <si>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</si>
  <si>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</si>
  <si>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</si>
  <si>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</si>
  <si>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</si>
  <si>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</si>
  <si>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</si>
  <si>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</si>
  <si>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</si>
  <si>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</si>
  <si>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</si>
  <si>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</si>
  <si>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</si>
  <si>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</si>
  <si>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</si>
  <si>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</si>
  <si>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</si>
  <si>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</si>
  <si>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</si>
  <si>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</si>
  <si>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</si>
  <si>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</si>
  <si>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</si>
  <si>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</si>
  <si>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</si>
  <si>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SEPTEMBAR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</si>
</sst>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410">
      <selection activeCell="AF432" sqref="AF43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6.574218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AB393-D393-F393-H393-J393-L393-N393-P393-R393</f>
        <v>875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AB396-D396-F396-H396-J396-L396-N396-P396-R396</f>
        <v>494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AB399-D399-F399-H399-J399-L399-N399-P399-R399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AB402-D402-F402-H402-J402-L402-N402-P402-R402</f>
        <v>398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>
        <v>12890</v>
      </c>
      <c r="S417" s="22" t="s">
        <v>24</v>
      </c>
      <c r="T417" s="56">
        <v>12950</v>
      </c>
      <c r="U417" s="22" t="s">
        <v>24</v>
      </c>
      <c r="V417" s="56"/>
      <c r="W417" s="22"/>
      <c r="X417" s="56"/>
      <c r="Y417" s="22"/>
      <c r="Z417" s="61"/>
      <c r="AA417" s="46"/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>
        <f>R417-P417</f>
        <v>-120</v>
      </c>
      <c r="S418" s="39">
        <f>R418/P417</f>
        <v>-0.009223674096848577</v>
      </c>
      <c r="T418" s="57">
        <f>T417-R417</f>
        <v>60</v>
      </c>
      <c r="U418" s="39">
        <f>T418/R417</f>
        <v>0.004654771140418929</v>
      </c>
      <c r="V418" s="57"/>
      <c r="W418" s="39"/>
      <c r="X418" s="57"/>
      <c r="Y418" s="39"/>
      <c r="Z418" s="62"/>
      <c r="AA418" s="51"/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>
        <f>R417-R390</f>
        <v>7661</v>
      </c>
      <c r="S419" s="31">
        <f>R419/R390</f>
        <v>1.4650984891948748</v>
      </c>
      <c r="T419" s="58">
        <f>T417-T390</f>
        <v>7911</v>
      </c>
      <c r="U419" s="31">
        <f>T419/T390</f>
        <v>1.5699543560230205</v>
      </c>
      <c r="V419" s="58"/>
      <c r="W419" s="31"/>
      <c r="X419" s="58"/>
      <c r="Y419" s="31"/>
      <c r="Z419" s="58"/>
      <c r="AA419" s="31"/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>
        <v>343</v>
      </c>
      <c r="S420" s="23" t="s">
        <v>24</v>
      </c>
      <c r="T420" s="59">
        <v>419</v>
      </c>
      <c r="U420" s="23" t="s">
        <v>24</v>
      </c>
      <c r="V420" s="59"/>
      <c r="W420" s="23"/>
      <c r="X420" s="59"/>
      <c r="Y420" s="23"/>
      <c r="Z420" s="63"/>
      <c r="AA420" s="46"/>
      <c r="AB420" s="27">
        <f>D420+F420+H420+J420+L420+N420+P420+R420+T420+V420+X420+Z420</f>
        <v>2900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>
        <f>R420-P420</f>
        <v>30</v>
      </c>
      <c r="S421" s="39">
        <f>R421/P420</f>
        <v>0.09584664536741214</v>
      </c>
      <c r="T421" s="57">
        <f>T420-R420</f>
        <v>76</v>
      </c>
      <c r="U421" s="39">
        <f>T421/R420</f>
        <v>0.22157434402332363</v>
      </c>
      <c r="V421" s="57"/>
      <c r="W421" s="39"/>
      <c r="X421" s="57"/>
      <c r="Y421" s="39"/>
      <c r="Z421" s="62"/>
      <c r="AA421" s="51"/>
      <c r="AB421" s="73"/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>
        <f>R420-R393</f>
        <v>153</v>
      </c>
      <c r="S422" s="31">
        <f>R422/R393</f>
        <v>0.8052631578947368</v>
      </c>
      <c r="T422" s="58">
        <f>T420-T393</f>
        <v>146</v>
      </c>
      <c r="U422" s="31">
        <f>T422/T393</f>
        <v>0.5347985347985348</v>
      </c>
      <c r="V422" s="58"/>
      <c r="W422" s="31"/>
      <c r="X422" s="58"/>
      <c r="Y422" s="31"/>
      <c r="Z422" s="58"/>
      <c r="AA422" s="31"/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>
        <v>147</v>
      </c>
      <c r="S423" s="23" t="s">
        <v>24</v>
      </c>
      <c r="T423" s="60">
        <v>147</v>
      </c>
      <c r="U423" s="23" t="s">
        <v>24</v>
      </c>
      <c r="V423" s="60"/>
      <c r="W423" s="23"/>
      <c r="X423" s="60"/>
      <c r="Y423" s="23"/>
      <c r="Z423" s="64"/>
      <c r="AA423" s="46"/>
      <c r="AB423" s="27">
        <f>D423+F423+H423+J423+L423+N423+P423+R423+T423+V423+X423+Z423</f>
        <v>1118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>
        <f>R423-P423</f>
        <v>29</v>
      </c>
      <c r="S424" s="39">
        <f>R424/P423</f>
        <v>0.2457627118644068</v>
      </c>
      <c r="T424" s="57">
        <f>T423-R423</f>
        <v>0</v>
      </c>
      <c r="U424" s="39">
        <f>T424/R423</f>
        <v>0</v>
      </c>
      <c r="V424" s="57"/>
      <c r="W424" s="39"/>
      <c r="X424" s="57"/>
      <c r="Y424" s="39"/>
      <c r="Z424" s="62"/>
      <c r="AA424" s="51"/>
      <c r="AB424" s="73"/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>
        <f>R423-R396</f>
        <v>64</v>
      </c>
      <c r="S425" s="31">
        <f>R425/R396</f>
        <v>0.7710843373493976</v>
      </c>
      <c r="T425" s="58">
        <f>T423-T396</f>
        <v>45</v>
      </c>
      <c r="U425" s="31">
        <f>T425/T396</f>
        <v>0.4411764705882353</v>
      </c>
      <c r="V425" s="58"/>
      <c r="W425" s="31"/>
      <c r="X425" s="58"/>
      <c r="Y425" s="31"/>
      <c r="Z425" s="58"/>
      <c r="AA425" s="31"/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>
        <v>0</v>
      </c>
      <c r="S426" s="23" t="s">
        <v>24</v>
      </c>
      <c r="T426" s="60">
        <v>0</v>
      </c>
      <c r="U426" s="23" t="s">
        <v>24</v>
      </c>
      <c r="V426" s="60"/>
      <c r="W426" s="23"/>
      <c r="X426" s="60"/>
      <c r="Y426" s="23"/>
      <c r="Z426" s="64"/>
      <c r="AA426" s="46"/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>
        <f>R426-P426</f>
        <v>0</v>
      </c>
      <c r="S427" s="39"/>
      <c r="T427" s="57">
        <f>T426-R426</f>
        <v>0</v>
      </c>
      <c r="U427" s="39"/>
      <c r="V427" s="57"/>
      <c r="W427" s="39"/>
      <c r="X427" s="57"/>
      <c r="Y427" s="39"/>
      <c r="Z427" s="62"/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>
        <f>R426-R399</f>
        <v>0</v>
      </c>
      <c r="S428" s="31"/>
      <c r="T428" s="58">
        <f>T426-T399</f>
        <v>0</v>
      </c>
      <c r="U428" s="31"/>
      <c r="V428" s="58"/>
      <c r="W428" s="31"/>
      <c r="X428" s="58"/>
      <c r="Y428" s="31"/>
      <c r="Z428" s="62"/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>
        <v>40</v>
      </c>
      <c r="S429" s="23" t="s">
        <v>24</v>
      </c>
      <c r="T429" s="60">
        <v>31</v>
      </c>
      <c r="U429" s="23" t="s">
        <v>24</v>
      </c>
      <c r="V429" s="60"/>
      <c r="W429" s="23"/>
      <c r="X429" s="60"/>
      <c r="Y429" s="23"/>
      <c r="Z429" s="64"/>
      <c r="AA429" s="46"/>
      <c r="AB429" s="27">
        <f>D429+F429+H429+J429+L429+N429+P429+R429+T429+V429+X429+Z429</f>
        <v>634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>
        <f>R429-P429</f>
        <v>-4</v>
      </c>
      <c r="S430" s="39">
        <f>R430/P429</f>
        <v>-0.09090909090909091</v>
      </c>
      <c r="T430" s="57">
        <f>T429-R429</f>
        <v>-9</v>
      </c>
      <c r="U430" s="39">
        <f>T430/R429</f>
        <v>-0.225</v>
      </c>
      <c r="V430" s="57"/>
      <c r="W430" s="39"/>
      <c r="X430" s="57"/>
      <c r="Y430" s="39"/>
      <c r="Z430" s="62"/>
      <c r="AA430" s="86"/>
      <c r="AB430" s="73"/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>
        <f>R429-R402</f>
        <v>-31</v>
      </c>
      <c r="S431" s="31">
        <f>R431/R402</f>
        <v>-0.43661971830985913</v>
      </c>
      <c r="T431" s="58">
        <f>T429-T402</f>
        <v>2</v>
      </c>
      <c r="U431" s="31">
        <f>T431/T402</f>
        <v>0.06896551724137931</v>
      </c>
      <c r="V431" s="58"/>
      <c r="W431" s="31"/>
      <c r="X431" s="58"/>
      <c r="Y431" s="31"/>
      <c r="Z431" s="58"/>
      <c r="AA431" s="31"/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>
        <v>126</v>
      </c>
      <c r="S433" s="23" t="s">
        <v>24</v>
      </c>
      <c r="T433" s="60">
        <v>148</v>
      </c>
      <c r="U433" s="23" t="s">
        <v>24</v>
      </c>
      <c r="V433" s="60"/>
      <c r="W433" s="23"/>
      <c r="X433" s="60"/>
      <c r="Y433" s="23"/>
      <c r="Z433" s="69"/>
      <c r="AA433" s="70"/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>
        <f>R433-P433</f>
        <v>8</v>
      </c>
      <c r="S434" s="39">
        <f>R434/P433</f>
        <v>0.06779661016949153</v>
      </c>
      <c r="T434" s="57">
        <f>T433-R433</f>
        <v>22</v>
      </c>
      <c r="U434" s="39">
        <f>T434/R433</f>
        <v>0.1746031746031746</v>
      </c>
      <c r="V434" s="57"/>
      <c r="W434" s="39"/>
      <c r="X434" s="57"/>
      <c r="Y434" s="39"/>
      <c r="Z434" s="62"/>
      <c r="AA434" s="86"/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>
        <f>R433-R406</f>
        <v>52</v>
      </c>
      <c r="S435" s="31">
        <f>R435/R406</f>
        <v>0.7027027027027027</v>
      </c>
      <c r="T435" s="58">
        <f>T433-T406</f>
        <v>62</v>
      </c>
      <c r="U435" s="31">
        <f>T435/T406</f>
        <v>0.7209302325581395</v>
      </c>
      <c r="V435" s="58"/>
      <c r="W435" s="31"/>
      <c r="X435" s="58"/>
      <c r="Y435" s="31"/>
      <c r="Z435" s="58"/>
      <c r="AA435" s="31"/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B426:B428"/>
    <mergeCell ref="V414:W414"/>
    <mergeCell ref="X414:Y414"/>
    <mergeCell ref="Z414:AA414"/>
    <mergeCell ref="C415:AA415"/>
    <mergeCell ref="AB416:AD416"/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2023-11-10T14:20:53Z</cp:lastPrinted>
  <dcterms:created xsi:type="dcterms:W3CDTF">2009-03-24T11:43:27Z</dcterms:created>
  <dcterms:modified xsi:type="dcterms:W3CDTF">2023-11-13T12:04:10Z</dcterms:modified>
  <cp:category/>
  <cp:version/>
  <cp:contentType/>
  <cp:contentStatus/>
</cp:coreProperties>
</file>