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<sst xmlns="http://schemas.openxmlformats.org/spreadsheetml/2006/main" count="1822" uniqueCount="70">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</sst>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PageLayoutView="0" workbookViewId="0" topLeftCell="A401">
      <selection activeCell="E419" sqref="E41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14062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1"/>
      <c r="D3" s="85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0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2"/>
      <c r="U31" s="102"/>
      <c r="V31" s="102"/>
      <c r="W31" s="102"/>
      <c r="X31" s="102"/>
      <c r="Y31" s="102"/>
      <c r="Z31" s="102"/>
      <c r="AA31" s="103"/>
      <c r="AB31" s="104" t="s">
        <v>21</v>
      </c>
      <c r="AC31" s="94" t="s">
        <v>22</v>
      </c>
      <c r="AD31" s="95"/>
    </row>
    <row r="32" spans="1:30" ht="14.25" thickBot="1" thickTop="1">
      <c r="A32" s="100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5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6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2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0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2"/>
      <c r="U57" s="102"/>
      <c r="V57" s="102"/>
      <c r="W57" s="102"/>
      <c r="X57" s="102"/>
      <c r="Y57" s="102"/>
      <c r="Z57" s="102"/>
      <c r="AA57" s="103"/>
      <c r="AB57" s="104" t="s">
        <v>21</v>
      </c>
      <c r="AC57" s="94" t="s">
        <v>22</v>
      </c>
      <c r="AD57" s="95"/>
    </row>
    <row r="58" spans="1:30" ht="16.5" customHeight="1" thickBot="1" thickTop="1">
      <c r="A58" s="100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5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6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2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0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2"/>
      <c r="U83" s="102"/>
      <c r="V83" s="102"/>
      <c r="W83" s="102"/>
      <c r="X83" s="102"/>
      <c r="Y83" s="102"/>
      <c r="Z83" s="102"/>
      <c r="AA83" s="103"/>
      <c r="AB83" s="104" t="s">
        <v>21</v>
      </c>
      <c r="AC83" s="94" t="s">
        <v>22</v>
      </c>
      <c r="AD83" s="95"/>
    </row>
    <row r="84" spans="1:30" ht="17.25" customHeight="1" thickBot="1" thickTop="1">
      <c r="A84" s="100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5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6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2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0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2"/>
      <c r="U109" s="102"/>
      <c r="V109" s="102"/>
      <c r="W109" s="102"/>
      <c r="X109" s="102"/>
      <c r="Y109" s="102"/>
      <c r="Z109" s="102"/>
      <c r="AA109" s="103"/>
      <c r="AB109" s="104" t="s">
        <v>21</v>
      </c>
      <c r="AC109" s="94" t="s">
        <v>22</v>
      </c>
      <c r="AD109" s="95"/>
    </row>
    <row r="110" spans="1:30" ht="24" customHeight="1" thickBot="1" thickTop="1">
      <c r="A110" s="100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5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6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2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0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2"/>
      <c r="U135" s="102"/>
      <c r="V135" s="102"/>
      <c r="W135" s="102"/>
      <c r="X135" s="102"/>
      <c r="Y135" s="102"/>
      <c r="Z135" s="102"/>
      <c r="AA135" s="103"/>
      <c r="AB135" s="104" t="s">
        <v>21</v>
      </c>
      <c r="AC135" s="94" t="s">
        <v>22</v>
      </c>
      <c r="AD135" s="95"/>
    </row>
    <row r="136" spans="1:30" ht="24.75" customHeight="1" thickBot="1" thickTop="1">
      <c r="A136" s="100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5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6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2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0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2"/>
      <c r="U161" s="102"/>
      <c r="V161" s="102"/>
      <c r="W161" s="102"/>
      <c r="X161" s="102"/>
      <c r="Y161" s="102"/>
      <c r="Z161" s="102"/>
      <c r="AA161" s="103"/>
      <c r="AB161" s="104" t="s">
        <v>21</v>
      </c>
      <c r="AC161" s="94" t="s">
        <v>22</v>
      </c>
      <c r="AD161" s="95"/>
    </row>
    <row r="162" spans="1:30" ht="21.75" customHeight="1" thickBot="1" thickTop="1">
      <c r="A162" s="100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5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6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2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0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4" t="s">
        <v>21</v>
      </c>
      <c r="AC187" s="94" t="s">
        <v>22</v>
      </c>
      <c r="AD187" s="95"/>
    </row>
    <row r="188" spans="1:30" ht="20.25" customHeight="1" thickBot="1" thickTop="1">
      <c r="A188" s="100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5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6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2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0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4" t="s">
        <v>21</v>
      </c>
      <c r="AC214" s="94" t="s">
        <v>22</v>
      </c>
      <c r="AD214" s="95"/>
    </row>
    <row r="215" spans="1:30" ht="20.25" customHeight="1" thickBot="1" thickTop="1">
      <c r="A215" s="100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5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6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2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0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4" t="s">
        <v>21</v>
      </c>
      <c r="AC241" s="94" t="s">
        <v>22</v>
      </c>
      <c r="AD241" s="95"/>
    </row>
    <row r="242" spans="1:30" ht="27" customHeight="1" thickBot="1" thickTop="1">
      <c r="A242" s="100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5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6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2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0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4" t="s">
        <v>21</v>
      </c>
      <c r="AC268" s="94" t="s">
        <v>22</v>
      </c>
      <c r="AD268" s="95"/>
    </row>
    <row r="269" spans="1:30" ht="26.25" customHeight="1" thickBot="1" thickTop="1">
      <c r="A269" s="100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5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6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2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0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4" t="s">
        <v>21</v>
      </c>
      <c r="AC295" s="94" t="s">
        <v>22</v>
      </c>
      <c r="AD295" s="95"/>
    </row>
    <row r="296" spans="1:30" ht="26.25" customHeight="1" thickBot="1" thickTop="1">
      <c r="A296" s="100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5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6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2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0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4" t="s">
        <v>21</v>
      </c>
      <c r="AC322" s="94" t="s">
        <v>22</v>
      </c>
      <c r="AD322" s="95"/>
    </row>
    <row r="323" spans="1:30" ht="24.75" customHeight="1" thickBot="1" thickTop="1">
      <c r="A323" s="100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5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6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2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0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4" t="s">
        <v>21</v>
      </c>
      <c r="AC349" s="94" t="s">
        <v>22</v>
      </c>
      <c r="AD349" s="95"/>
    </row>
    <row r="350" spans="1:30" ht="27.75" customHeight="1" thickBot="1" thickTop="1">
      <c r="A350" s="100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5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6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2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0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4" t="s">
        <v>21</v>
      </c>
      <c r="AC376" s="94" t="s">
        <v>22</v>
      </c>
      <c r="AD376" s="95"/>
    </row>
    <row r="377" spans="1:30" ht="24.75" customHeight="1" thickBot="1" thickTop="1">
      <c r="A377" s="100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5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6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2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AB383+AB357</f>
        <v>184819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AB386+AB360</f>
        <v>89595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AB389+AB363</f>
        <v>43754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AB392+AB366</f>
        <v>85269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0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104" t="s">
        <v>21</v>
      </c>
      <c r="AC403" s="94" t="s">
        <v>22</v>
      </c>
      <c r="AD403" s="95"/>
    </row>
    <row r="404" spans="1:30" ht="25.5" customHeight="1" thickBot="1" thickTop="1">
      <c r="A404" s="100"/>
      <c r="B404" s="113"/>
      <c r="C404" s="123"/>
      <c r="D404" s="98" t="s">
        <v>4</v>
      </c>
      <c r="E404" s="99"/>
      <c r="F404" s="98" t="s">
        <v>5</v>
      </c>
      <c r="G404" s="99"/>
      <c r="H404" s="98" t="s">
        <v>25</v>
      </c>
      <c r="I404" s="99"/>
      <c r="J404" s="98" t="s">
        <v>26</v>
      </c>
      <c r="K404" s="99"/>
      <c r="L404" s="98" t="s">
        <v>27</v>
      </c>
      <c r="M404" s="99"/>
      <c r="N404" s="98" t="s">
        <v>28</v>
      </c>
      <c r="O404" s="99"/>
      <c r="P404" s="98" t="s">
        <v>29</v>
      </c>
      <c r="Q404" s="99"/>
      <c r="R404" s="98" t="s">
        <v>32</v>
      </c>
      <c r="S404" s="99"/>
      <c r="T404" s="98" t="s">
        <v>33</v>
      </c>
      <c r="U404" s="99"/>
      <c r="V404" s="98" t="s">
        <v>34</v>
      </c>
      <c r="W404" s="99"/>
      <c r="X404" s="98" t="s">
        <v>35</v>
      </c>
      <c r="Y404" s="99"/>
      <c r="Z404" s="89" t="s">
        <v>36</v>
      </c>
      <c r="AA404" s="90"/>
      <c r="AB404" s="105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106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2"/>
      <c r="AB406" s="124"/>
      <c r="AC406" s="110"/>
      <c r="AD406" s="111"/>
    </row>
    <row r="407" spans="1:30" ht="30" customHeight="1" thickBot="1" thickTop="1">
      <c r="A407" s="84" t="s">
        <v>6</v>
      </c>
      <c r="B407" s="86" t="s">
        <v>7</v>
      </c>
      <c r="C407" s="7"/>
      <c r="D407" s="53">
        <v>285606</v>
      </c>
      <c r="E407" s="21" t="s">
        <v>24</v>
      </c>
      <c r="F407" s="53"/>
      <c r="G407" s="21"/>
      <c r="H407" s="53"/>
      <c r="I407" s="21"/>
      <c r="J407" s="53"/>
      <c r="K407" s="21"/>
      <c r="L407" s="53"/>
      <c r="M407" s="21"/>
      <c r="N407" s="53"/>
      <c r="O407" s="21"/>
      <c r="P407" s="53"/>
      <c r="Q407" s="21"/>
      <c r="R407" s="53"/>
      <c r="S407" s="21"/>
      <c r="T407" s="53"/>
      <c r="U407" s="21"/>
      <c r="V407" s="53"/>
      <c r="W407" s="21"/>
      <c r="X407" s="53"/>
      <c r="Y407" s="21"/>
      <c r="Z407" s="58"/>
      <c r="AA407" s="43"/>
      <c r="AB407" s="122"/>
      <c r="AC407" s="127"/>
      <c r="AD407" s="50"/>
    </row>
    <row r="408" spans="1:29" ht="30" customHeight="1" thickBot="1" thickTop="1">
      <c r="A408" s="84"/>
      <c r="B408" s="87"/>
      <c r="C408" s="16" t="s">
        <v>19</v>
      </c>
      <c r="D408" s="62">
        <f>D407-Z380</f>
        <v>448</v>
      </c>
      <c r="E408" s="27">
        <f>D408/Z380</f>
        <v>0.0015710588515840342</v>
      </c>
      <c r="F408" s="62"/>
      <c r="G408" s="27"/>
      <c r="H408" s="62"/>
      <c r="I408" s="27"/>
      <c r="J408" s="62"/>
      <c r="K408" s="27"/>
      <c r="L408" s="62"/>
      <c r="M408" s="27"/>
      <c r="N408" s="54"/>
      <c r="O408" s="39"/>
      <c r="P408" s="54"/>
      <c r="Q408" s="39"/>
      <c r="R408" s="54"/>
      <c r="S408" s="39"/>
      <c r="T408" s="54"/>
      <c r="U408" s="39"/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88"/>
      <c r="C409" s="17" t="s">
        <v>20</v>
      </c>
      <c r="D409" s="55">
        <f>D407-D380</f>
        <v>-14649</v>
      </c>
      <c r="E409" s="28">
        <f>D409/D380</f>
        <v>-0.04878852974971275</v>
      </c>
      <c r="F409" s="55"/>
      <c r="G409" s="28"/>
      <c r="H409" s="55"/>
      <c r="I409" s="28"/>
      <c r="J409" s="55"/>
      <c r="K409" s="28"/>
      <c r="L409" s="55"/>
      <c r="M409" s="28"/>
      <c r="N409" s="55"/>
      <c r="O409" s="28"/>
      <c r="P409" s="55"/>
      <c r="Q409" s="28"/>
      <c r="R409" s="55"/>
      <c r="S409" s="28"/>
      <c r="T409" s="55"/>
      <c r="U409" s="28"/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6" t="s">
        <v>18</v>
      </c>
      <c r="C410" s="18"/>
      <c r="D410" s="56">
        <v>15067</v>
      </c>
      <c r="E410" s="22" t="s">
        <v>24</v>
      </c>
      <c r="F410" s="56"/>
      <c r="G410" s="22"/>
      <c r="H410" s="56"/>
      <c r="I410" s="22"/>
      <c r="J410" s="56"/>
      <c r="K410" s="22"/>
      <c r="L410" s="56"/>
      <c r="M410" s="22"/>
      <c r="N410" s="56"/>
      <c r="O410" s="22"/>
      <c r="P410" s="56"/>
      <c r="Q410" s="22"/>
      <c r="R410" s="56"/>
      <c r="S410" s="22"/>
      <c r="T410" s="56"/>
      <c r="U410" s="22"/>
      <c r="V410" s="56"/>
      <c r="W410" s="22"/>
      <c r="X410" s="56"/>
      <c r="Y410" s="22"/>
      <c r="Z410" s="60"/>
      <c r="AA410" s="43"/>
      <c r="AB410" s="36">
        <f>D410+F410+H410+J410+L410+N410+P410+R410+T410+V410+X410+Z410</f>
        <v>15067</v>
      </c>
      <c r="AC410" s="25"/>
      <c r="AD410" s="26"/>
    </row>
    <row r="411" spans="1:30" ht="30" customHeight="1" thickBot="1" thickTop="1">
      <c r="A411" s="84"/>
      <c r="B411" s="87"/>
      <c r="C411" s="16" t="s">
        <v>19</v>
      </c>
      <c r="D411" s="62">
        <f>D410-Z383</f>
        <v>991</v>
      </c>
      <c r="E411" s="27">
        <f>D411/Z383</f>
        <v>0.07040352372833192</v>
      </c>
      <c r="F411" s="62"/>
      <c r="G411" s="27"/>
      <c r="H411" s="62"/>
      <c r="I411" s="27"/>
      <c r="J411" s="62"/>
      <c r="K411" s="27"/>
      <c r="L411" s="62"/>
      <c r="M411" s="27"/>
      <c r="N411" s="54"/>
      <c r="O411" s="39"/>
      <c r="P411" s="54"/>
      <c r="Q411" s="39"/>
      <c r="R411" s="54"/>
      <c r="S411" s="39"/>
      <c r="T411" s="54"/>
      <c r="U411" s="39"/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88"/>
      <c r="C412" s="17" t="s">
        <v>20</v>
      </c>
      <c r="D412" s="55">
        <f>D410-D383</f>
        <v>1143</v>
      </c>
      <c r="E412" s="28">
        <f>D412/D383</f>
        <v>0.08208848032174662</v>
      </c>
      <c r="F412" s="55"/>
      <c r="G412" s="28"/>
      <c r="H412" s="55"/>
      <c r="I412" s="28"/>
      <c r="J412" s="55"/>
      <c r="K412" s="28"/>
      <c r="L412" s="55"/>
      <c r="M412" s="28"/>
      <c r="N412" s="55"/>
      <c r="O412" s="28"/>
      <c r="P412" s="55"/>
      <c r="Q412" s="28"/>
      <c r="R412" s="55"/>
      <c r="S412" s="28"/>
      <c r="T412" s="55"/>
      <c r="U412" s="28"/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6" t="s">
        <v>16</v>
      </c>
      <c r="C413" s="19"/>
      <c r="D413" s="57">
        <v>6168</v>
      </c>
      <c r="E413" s="22" t="s">
        <v>24</v>
      </c>
      <c r="F413" s="57"/>
      <c r="G413" s="22"/>
      <c r="H413" s="57"/>
      <c r="I413" s="22"/>
      <c r="J413" s="57"/>
      <c r="K413" s="22"/>
      <c r="L413" s="57"/>
      <c r="M413" s="22"/>
      <c r="N413" s="57"/>
      <c r="O413" s="22"/>
      <c r="P413" s="57"/>
      <c r="Q413" s="22"/>
      <c r="R413" s="57"/>
      <c r="S413" s="22"/>
      <c r="T413" s="57"/>
      <c r="U413" s="22"/>
      <c r="V413" s="57"/>
      <c r="W413" s="22"/>
      <c r="X413" s="57"/>
      <c r="Y413" s="22"/>
      <c r="Z413" s="61"/>
      <c r="AA413" s="43"/>
      <c r="AB413" s="36">
        <f>D413+F413+H413+J413+L413+N413+P413+R413+T413+V413+X413+Z413</f>
        <v>6168</v>
      </c>
      <c r="AC413" s="25"/>
      <c r="AD413" s="26"/>
    </row>
    <row r="414" spans="1:30" ht="30" customHeight="1" thickBot="1" thickTop="1">
      <c r="A414" s="84"/>
      <c r="B414" s="87"/>
      <c r="C414" s="20" t="s">
        <v>19</v>
      </c>
      <c r="D414" s="62">
        <f>D413-Z386</f>
        <v>1288</v>
      </c>
      <c r="E414" s="27">
        <f>D414/Z386</f>
        <v>0.2639344262295082</v>
      </c>
      <c r="F414" s="62"/>
      <c r="G414" s="27"/>
      <c r="H414" s="62"/>
      <c r="I414" s="27"/>
      <c r="J414" s="62"/>
      <c r="K414" s="27"/>
      <c r="L414" s="62"/>
      <c r="M414" s="27"/>
      <c r="N414" s="54"/>
      <c r="O414" s="39"/>
      <c r="P414" s="54"/>
      <c r="Q414" s="39"/>
      <c r="R414" s="54"/>
      <c r="S414" s="39"/>
      <c r="T414" s="54"/>
      <c r="U414" s="39"/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88"/>
      <c r="C415" s="17" t="s">
        <v>20</v>
      </c>
      <c r="D415" s="55">
        <f>D413-D386</f>
        <v>361</v>
      </c>
      <c r="E415" s="28">
        <f>D415/D386</f>
        <v>0.06216635095574307</v>
      </c>
      <c r="F415" s="55"/>
      <c r="G415" s="28"/>
      <c r="H415" s="55"/>
      <c r="I415" s="28"/>
      <c r="J415" s="55"/>
      <c r="K415" s="28"/>
      <c r="L415" s="55"/>
      <c r="M415" s="28"/>
      <c r="N415" s="55"/>
      <c r="O415" s="28"/>
      <c r="P415" s="55"/>
      <c r="Q415" s="28"/>
      <c r="R415" s="55"/>
      <c r="S415" s="28"/>
      <c r="T415" s="55"/>
      <c r="U415" s="28"/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6" t="s">
        <v>17</v>
      </c>
      <c r="C416" s="19"/>
      <c r="D416" s="57">
        <v>4045</v>
      </c>
      <c r="E416" s="22" t="s">
        <v>24</v>
      </c>
      <c r="F416" s="57"/>
      <c r="G416" s="22"/>
      <c r="H416" s="57"/>
      <c r="I416" s="22"/>
      <c r="J416" s="57"/>
      <c r="K416" s="22"/>
      <c r="L416" s="57"/>
      <c r="M416" s="22"/>
      <c r="N416" s="57"/>
      <c r="O416" s="22"/>
      <c r="P416" s="57"/>
      <c r="Q416" s="22"/>
      <c r="R416" s="57"/>
      <c r="S416" s="22"/>
      <c r="T416" s="57"/>
      <c r="U416" s="22"/>
      <c r="V416" s="57"/>
      <c r="W416" s="22"/>
      <c r="X416" s="57"/>
      <c r="Y416" s="22"/>
      <c r="Z416" s="61"/>
      <c r="AA416" s="43"/>
      <c r="AB416" s="36">
        <f>D416+F416+H416+J416+L416+N416+P416+R416+T416+V416+X416+Z416</f>
        <v>4045</v>
      </c>
      <c r="AC416" s="25"/>
      <c r="AD416" s="26"/>
    </row>
    <row r="417" spans="1:30" ht="30" customHeight="1" thickBot="1" thickTop="1">
      <c r="A417" s="84"/>
      <c r="B417" s="87"/>
      <c r="C417" s="20" t="s">
        <v>19</v>
      </c>
      <c r="D417" s="62">
        <f>D416-Z389</f>
        <v>-69</v>
      </c>
      <c r="E417" s="27">
        <f>D417/Z389</f>
        <v>-0.016771998055420515</v>
      </c>
      <c r="F417" s="62"/>
      <c r="G417" s="27"/>
      <c r="H417" s="62"/>
      <c r="I417" s="27"/>
      <c r="J417" s="62"/>
      <c r="K417" s="27"/>
      <c r="L417" s="62"/>
      <c r="M417" s="27"/>
      <c r="N417" s="54"/>
      <c r="O417" s="39"/>
      <c r="P417" s="54"/>
      <c r="Q417" s="39"/>
      <c r="R417" s="54"/>
      <c r="S417" s="39"/>
      <c r="T417" s="54"/>
      <c r="U417" s="39"/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88"/>
      <c r="C418" s="17" t="s">
        <v>20</v>
      </c>
      <c r="D418" s="55">
        <f>D416-D389</f>
        <v>1663</v>
      </c>
      <c r="E418" s="28">
        <f>D418/D389</f>
        <v>0.6981528127623845</v>
      </c>
      <c r="F418" s="55"/>
      <c r="G418" s="28"/>
      <c r="H418" s="55"/>
      <c r="I418" s="28"/>
      <c r="J418" s="55"/>
      <c r="K418" s="28"/>
      <c r="L418" s="55"/>
      <c r="M418" s="28"/>
      <c r="N418" s="55"/>
      <c r="O418" s="28"/>
      <c r="P418" s="55"/>
      <c r="Q418" s="28"/>
      <c r="R418" s="55"/>
      <c r="S418" s="28"/>
      <c r="T418" s="55"/>
      <c r="U418" s="28"/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6" t="s">
        <v>15</v>
      </c>
      <c r="C419" s="19"/>
      <c r="D419" s="57">
        <v>7787</v>
      </c>
      <c r="E419" s="22" t="s">
        <v>24</v>
      </c>
      <c r="F419" s="57"/>
      <c r="G419" s="22"/>
      <c r="H419" s="57"/>
      <c r="I419" s="22"/>
      <c r="J419" s="57"/>
      <c r="K419" s="22"/>
      <c r="L419" s="57"/>
      <c r="M419" s="22"/>
      <c r="N419" s="57"/>
      <c r="O419" s="22"/>
      <c r="P419" s="57"/>
      <c r="Q419" s="22"/>
      <c r="R419" s="57"/>
      <c r="S419" s="22"/>
      <c r="T419" s="57"/>
      <c r="U419" s="22"/>
      <c r="V419" s="57"/>
      <c r="W419" s="22"/>
      <c r="X419" s="57"/>
      <c r="Y419" s="22"/>
      <c r="Z419" s="61"/>
      <c r="AA419" s="43"/>
      <c r="AB419" s="36">
        <f>D419+F419+H419+J419+L419+N419+P419+R419+T419+V419+X419+Z419</f>
        <v>7787</v>
      </c>
      <c r="AC419" s="25"/>
      <c r="AD419" s="26"/>
    </row>
    <row r="420" spans="1:30" ht="30" customHeight="1" thickBot="1" thickTop="1">
      <c r="A420" s="84"/>
      <c r="B420" s="87"/>
      <c r="C420" s="20" t="s">
        <v>19</v>
      </c>
      <c r="D420" s="62">
        <f>D419-Z392</f>
        <v>1402</v>
      </c>
      <c r="E420" s="27">
        <f>D420/Z392</f>
        <v>0.21957713390759592</v>
      </c>
      <c r="F420" s="62"/>
      <c r="G420" s="27"/>
      <c r="H420" s="62"/>
      <c r="I420" s="27"/>
      <c r="J420" s="62"/>
      <c r="K420" s="27"/>
      <c r="L420" s="62"/>
      <c r="M420" s="27"/>
      <c r="N420" s="54"/>
      <c r="O420" s="39"/>
      <c r="P420" s="54"/>
      <c r="Q420" s="39"/>
      <c r="R420" s="54"/>
      <c r="S420" s="39"/>
      <c r="T420" s="54"/>
      <c r="U420" s="39"/>
      <c r="V420" s="54"/>
      <c r="W420" s="39"/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88"/>
      <c r="C421" s="17" t="s">
        <v>20</v>
      </c>
      <c r="D421" s="55">
        <f>D419-D392</f>
        <v>398</v>
      </c>
      <c r="E421" s="28">
        <f>D421/D392</f>
        <v>0.05386385167140344</v>
      </c>
      <c r="F421" s="55"/>
      <c r="G421" s="28"/>
      <c r="H421" s="55"/>
      <c r="I421" s="28"/>
      <c r="J421" s="55"/>
      <c r="K421" s="28"/>
      <c r="L421" s="55"/>
      <c r="M421" s="28"/>
      <c r="N421" s="55"/>
      <c r="O421" s="28"/>
      <c r="P421" s="55"/>
      <c r="Q421" s="28"/>
      <c r="R421" s="55"/>
      <c r="S421" s="28"/>
      <c r="T421" s="55"/>
      <c r="U421" s="28"/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116" t="s">
        <v>12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6"/>
      <c r="AB422" s="82"/>
      <c r="AC422" s="75"/>
    </row>
    <row r="423" spans="1:30" ht="30" customHeight="1" thickBot="1">
      <c r="A423" s="84" t="s">
        <v>13</v>
      </c>
      <c r="B423" s="86" t="s">
        <v>14</v>
      </c>
      <c r="C423" s="5"/>
      <c r="D423" s="57">
        <v>10916</v>
      </c>
      <c r="E423" s="22" t="s">
        <v>24</v>
      </c>
      <c r="F423" s="57"/>
      <c r="G423" s="22"/>
      <c r="H423" s="57"/>
      <c r="I423" s="22"/>
      <c r="J423" s="57"/>
      <c r="K423" s="22"/>
      <c r="L423" s="57"/>
      <c r="M423" s="22"/>
      <c r="N423" s="57"/>
      <c r="O423" s="22"/>
      <c r="P423" s="57"/>
      <c r="Q423" s="22"/>
      <c r="R423" s="57"/>
      <c r="S423" s="22"/>
      <c r="T423" s="57"/>
      <c r="U423" s="22"/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7"/>
      <c r="C424" s="20" t="s">
        <v>19</v>
      </c>
      <c r="D424" s="62">
        <f>D423-Z396</f>
        <v>648</v>
      </c>
      <c r="E424" s="27">
        <f>D424/Z396</f>
        <v>0.06310868718348267</v>
      </c>
      <c r="F424" s="62"/>
      <c r="G424" s="27"/>
      <c r="H424" s="62"/>
      <c r="I424" s="27"/>
      <c r="J424" s="62"/>
      <c r="K424" s="27"/>
      <c r="L424" s="62"/>
      <c r="M424" s="27"/>
      <c r="N424" s="54"/>
      <c r="O424" s="39"/>
      <c r="P424" s="54"/>
      <c r="Q424" s="39"/>
      <c r="R424" s="54"/>
      <c r="S424" s="39"/>
      <c r="T424" s="54"/>
      <c r="U424" s="39"/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88"/>
      <c r="C425" s="17" t="s">
        <v>20</v>
      </c>
      <c r="D425" s="55">
        <f>D423-D396</f>
        <v>305</v>
      </c>
      <c r="E425" s="28">
        <f>D425/D396</f>
        <v>0.028743756479125436</v>
      </c>
      <c r="F425" s="55"/>
      <c r="G425" s="28"/>
      <c r="H425" s="55"/>
      <c r="I425" s="28"/>
      <c r="J425" s="55"/>
      <c r="K425" s="28"/>
      <c r="L425" s="55"/>
      <c r="M425" s="28"/>
      <c r="N425" s="55"/>
      <c r="O425" s="28"/>
      <c r="P425" s="55"/>
      <c r="Q425" s="28"/>
      <c r="R425" s="55"/>
      <c r="S425" s="28"/>
      <c r="T425" s="55"/>
      <c r="U425" s="28"/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A380:A382"/>
    <mergeCell ref="B380:B382"/>
    <mergeCell ref="AB380:AC380"/>
    <mergeCell ref="A383:A385"/>
    <mergeCell ref="B383:B385"/>
    <mergeCell ref="A386:A388"/>
    <mergeCell ref="B386:B388"/>
    <mergeCell ref="H404:I404"/>
    <mergeCell ref="A389:A391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A407:A409"/>
    <mergeCell ref="B407:B409"/>
    <mergeCell ref="AB407:AC407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A422"/>
    <mergeCell ref="A423:A425"/>
    <mergeCell ref="B423:B4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2023-05-05T08:31:48Z</cp:lastPrinted>
  <dcterms:created xsi:type="dcterms:W3CDTF">2009-03-24T11:43:27Z</dcterms:created>
  <dcterms:modified xsi:type="dcterms:W3CDTF">2023-05-08T11:00:55Z</dcterms:modified>
  <cp:category/>
  <cp:version/>
  <cp:contentType/>
  <cp:contentStatus/>
</cp:coreProperties>
</file>