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<sst xmlns="http://schemas.openxmlformats.org/spreadsheetml/2006/main" count="1864" uniqueCount="70">
  <si>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</si>
  <si>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</si>
  <si>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</si>
  <si>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</si>
  <si>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</si>
  <si>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</si>
  <si>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</si>
  <si>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</si>
  <si>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</si>
  <si>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</si>
  <si>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</si>
  <si>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</si>
  <si>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</si>
  <si>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</si>
  <si>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</si>
  <si>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</si>
  <si>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</si>
  <si>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</si>
  <si>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</si>
  <si>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</si>
  <si>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</si>
  <si>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</si>
  <si>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</si>
  <si>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</si>
  <si>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</si>
  <si>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</si>
  <si>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</si>
  <si>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</si>
  <si>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</si>
  <si>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</si>
  <si>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</si>
  <si>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</si>
  <si>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</si>
  <si>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</si>
  <si>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</si>
  <si>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</si>
  <si>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</si>
  <si>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</si>
  <si>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</si>
  <si>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</si>
  <si>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</si>
  <si>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</si>
  <si>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</si>
  <si>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</si>
  <si>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</si>
  <si>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</si>
  <si>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</si>
  <si>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</si>
  <si>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</si>
  <si>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</si>
  <si>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</si>
  <si>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</si>
  <si>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</si>
  <si>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</si>
  <si>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</si>
  <si>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</si>
  <si>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</si>
  <si>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</si>
  <si>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</si>
  <si>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</si>
  <si>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</si>
  <si>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</si>
  <si>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</si>
  <si>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</si>
  <si>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</si>
  <si>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</si>
  <si>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</si>
  <si>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</si>
  <si>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</si>
  <si>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AVGUST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</si>
</sst>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PageLayoutView="0" workbookViewId="0" topLeftCell="A399">
      <selection activeCell="AF421" sqref="AF421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421875" style="0" customWidth="1"/>
    <col min="6" max="6" width="7.140625" style="0" customWidth="1"/>
    <col min="7" max="7" width="6.140625" style="0" customWidth="1"/>
    <col min="8" max="8" width="7.140625" style="0" customWidth="1"/>
    <col min="9" max="9" width="6.140625" style="0" customWidth="1"/>
    <col min="10" max="10" width="7.0039062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140625" style="0" customWidth="1"/>
    <col min="15" max="15" width="6.8515625" style="0" customWidth="1"/>
    <col min="16" max="16" width="7.28125" style="0" customWidth="1"/>
    <col min="17" max="17" width="7.0039062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AB383-D383-F383-H383-J383-L383-N383-P383</f>
        <v>75789</v>
      </c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AB386-D386-F386-H386-J386-L386-N386-P386</f>
        <v>35730</v>
      </c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AB389-D389-F389-H389-J389-L389-N389-P389</f>
        <v>16806</v>
      </c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AB392-D392-F392-H392-J392-L392-N392-P392</f>
        <v>32905</v>
      </c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98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91" t="s">
        <v>21</v>
      </c>
      <c r="AC403" s="94" t="s">
        <v>22</v>
      </c>
      <c r="AD403" s="95"/>
    </row>
    <row r="404" spans="1:30" ht="25.5" customHeight="1" thickBot="1" thickTop="1">
      <c r="A404" s="98"/>
      <c r="B404" s="117"/>
      <c r="C404" s="113"/>
      <c r="D404" s="85" t="s">
        <v>4</v>
      </c>
      <c r="E404" s="86"/>
      <c r="F404" s="85" t="s">
        <v>5</v>
      </c>
      <c r="G404" s="86"/>
      <c r="H404" s="85" t="s">
        <v>25</v>
      </c>
      <c r="I404" s="86"/>
      <c r="J404" s="85" t="s">
        <v>26</v>
      </c>
      <c r="K404" s="86"/>
      <c r="L404" s="85" t="s">
        <v>27</v>
      </c>
      <c r="M404" s="86"/>
      <c r="N404" s="85" t="s">
        <v>28</v>
      </c>
      <c r="O404" s="86"/>
      <c r="P404" s="85" t="s">
        <v>29</v>
      </c>
      <c r="Q404" s="86"/>
      <c r="R404" s="85" t="s">
        <v>32</v>
      </c>
      <c r="S404" s="86"/>
      <c r="T404" s="85" t="s">
        <v>33</v>
      </c>
      <c r="U404" s="86"/>
      <c r="V404" s="85" t="s">
        <v>34</v>
      </c>
      <c r="W404" s="86"/>
      <c r="X404" s="85" t="s">
        <v>35</v>
      </c>
      <c r="Y404" s="86"/>
      <c r="Z404" s="105" t="s">
        <v>36</v>
      </c>
      <c r="AA404" s="106"/>
      <c r="AB404" s="92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93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0"/>
      <c r="AB406" s="119"/>
      <c r="AC406" s="108"/>
      <c r="AD406" s="109"/>
    </row>
    <row r="407" spans="1:30" ht="30" customHeight="1" thickBot="1" thickTop="1">
      <c r="A407" s="84" t="s">
        <v>6</v>
      </c>
      <c r="B407" s="88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>
        <v>276931</v>
      </c>
      <c r="S407" s="21" t="s">
        <v>24</v>
      </c>
      <c r="T407" s="53"/>
      <c r="U407" s="21"/>
      <c r="V407" s="53"/>
      <c r="W407" s="21"/>
      <c r="X407" s="53"/>
      <c r="Y407" s="21"/>
      <c r="Z407" s="58"/>
      <c r="AA407" s="43"/>
      <c r="AB407" s="124"/>
      <c r="AC407" s="127"/>
      <c r="AD407" s="50"/>
    </row>
    <row r="408" spans="1:29" ht="30" customHeight="1" thickBot="1" thickTop="1">
      <c r="A408" s="84"/>
      <c r="B408" s="89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>
        <f>R407-P407</f>
        <v>-125</v>
      </c>
      <c r="S408" s="39">
        <f>R408/P407</f>
        <v>-0.0004511723261723262</v>
      </c>
      <c r="T408" s="54"/>
      <c r="U408" s="39"/>
      <c r="V408" s="54"/>
      <c r="W408" s="39"/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90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>
        <f>R407-R380</f>
        <v>-12974</v>
      </c>
      <c r="S409" s="28">
        <f>R409/R380</f>
        <v>-0.044752591366137184</v>
      </c>
      <c r="T409" s="55"/>
      <c r="U409" s="28"/>
      <c r="V409" s="55"/>
      <c r="W409" s="28"/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8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>
        <v>15342</v>
      </c>
      <c r="S410" s="22" t="s">
        <v>24</v>
      </c>
      <c r="T410" s="56"/>
      <c r="U410" s="22"/>
      <c r="V410" s="56"/>
      <c r="W410" s="22"/>
      <c r="X410" s="56"/>
      <c r="Y410" s="22"/>
      <c r="Z410" s="60"/>
      <c r="AA410" s="43"/>
      <c r="AB410" s="36">
        <f>D410+F410+H410+J410+L410+N410+P410+R410+T410+V410+X410+Z410</f>
        <v>115495</v>
      </c>
      <c r="AC410" s="25"/>
      <c r="AD410" s="26"/>
    </row>
    <row r="411" spans="1:30" ht="30" customHeight="1" thickBot="1" thickTop="1">
      <c r="A411" s="84"/>
      <c r="B411" s="89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>
        <f>R410-P410</f>
        <v>-1790</v>
      </c>
      <c r="S411" s="39">
        <f>R411/P410</f>
        <v>-0.10448283913144991</v>
      </c>
      <c r="T411" s="54"/>
      <c r="U411" s="39"/>
      <c r="V411" s="54"/>
      <c r="W411" s="39"/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90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>
        <f>R410-R383</f>
        <v>-22</v>
      </c>
      <c r="S412" s="28">
        <f>R412/R383</f>
        <v>-0.0014319187711533455</v>
      </c>
      <c r="T412" s="55"/>
      <c r="U412" s="28"/>
      <c r="V412" s="55"/>
      <c r="W412" s="28"/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8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>
        <v>5837</v>
      </c>
      <c r="S413" s="22" t="s">
        <v>24</v>
      </c>
      <c r="T413" s="57"/>
      <c r="U413" s="22"/>
      <c r="V413" s="57"/>
      <c r="W413" s="22"/>
      <c r="X413" s="57"/>
      <c r="Y413" s="22"/>
      <c r="Z413" s="61"/>
      <c r="AA413" s="43"/>
      <c r="AB413" s="36">
        <f>D413+F413+H413+J413+L413+N413+P413+R413+T413+V413+X413+Z413</f>
        <v>49910</v>
      </c>
      <c r="AC413" s="25"/>
      <c r="AD413" s="26"/>
    </row>
    <row r="414" spans="1:30" ht="30" customHeight="1" thickBot="1" thickTop="1">
      <c r="A414" s="84"/>
      <c r="B414" s="89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>
        <f>R413-P413</f>
        <v>168</v>
      </c>
      <c r="S414" s="39">
        <f>R414/P413</f>
        <v>0.029634856235667667</v>
      </c>
      <c r="T414" s="54"/>
      <c r="U414" s="39"/>
      <c r="V414" s="54"/>
      <c r="W414" s="39"/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90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>
        <f>R413-R386</f>
        <v>-815</v>
      </c>
      <c r="S415" s="28">
        <f>R415/R386</f>
        <v>-0.12251954299458809</v>
      </c>
      <c r="T415" s="55"/>
      <c r="U415" s="28"/>
      <c r="V415" s="55"/>
      <c r="W415" s="28"/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8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>
        <v>2037</v>
      </c>
      <c r="S416" s="22" t="s">
        <v>24</v>
      </c>
      <c r="T416" s="57"/>
      <c r="U416" s="22"/>
      <c r="V416" s="57"/>
      <c r="W416" s="22"/>
      <c r="X416" s="57"/>
      <c r="Y416" s="22"/>
      <c r="Z416" s="61"/>
      <c r="AA416" s="43"/>
      <c r="AB416" s="36">
        <f>D416+F416+H416+J416+L416+N416+P416+R416+T416+V416+X416+Z416</f>
        <v>18032</v>
      </c>
      <c r="AC416" s="25"/>
      <c r="AD416" s="26"/>
    </row>
    <row r="417" spans="1:30" ht="30" customHeight="1" thickBot="1" thickTop="1">
      <c r="A417" s="84"/>
      <c r="B417" s="89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>
        <f>R416-P416</f>
        <v>900</v>
      </c>
      <c r="S417" s="39">
        <f>R417/P416</f>
        <v>0.7915567282321899</v>
      </c>
      <c r="T417" s="54"/>
      <c r="U417" s="39"/>
      <c r="V417" s="54"/>
      <c r="W417" s="39"/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90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>
        <f>R416-R389</f>
        <v>-4316</v>
      </c>
      <c r="S418" s="28">
        <f>R418/R389</f>
        <v>-0.6793640799622226</v>
      </c>
      <c r="T418" s="55"/>
      <c r="U418" s="28"/>
      <c r="V418" s="55"/>
      <c r="W418" s="28"/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8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>
        <v>7803</v>
      </c>
      <c r="S419" s="22" t="s">
        <v>24</v>
      </c>
      <c r="T419" s="57"/>
      <c r="U419" s="22"/>
      <c r="V419" s="57"/>
      <c r="W419" s="22"/>
      <c r="X419" s="57"/>
      <c r="Y419" s="22"/>
      <c r="Z419" s="61"/>
      <c r="AA419" s="43"/>
      <c r="AB419" s="36">
        <f>D419+F419+H419+J419+L419+N419+P419+R419+T419+V419+X419+Z419</f>
        <v>53366</v>
      </c>
      <c r="AC419" s="25"/>
      <c r="AD419" s="26"/>
    </row>
    <row r="420" spans="1:30" ht="30" customHeight="1" thickBot="1" thickTop="1">
      <c r="A420" s="84"/>
      <c r="B420" s="89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>
        <f>R419-P419</f>
        <v>-1347</v>
      </c>
      <c r="S420" s="39">
        <f>R420/P419</f>
        <v>-0.14721311475409837</v>
      </c>
      <c r="T420" s="54"/>
      <c r="U420" s="39"/>
      <c r="V420" s="54"/>
      <c r="W420" s="39"/>
      <c r="X420" s="54"/>
      <c r="Y420" s="39"/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90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>
        <f>R419-R392</f>
        <v>1707</v>
      </c>
      <c r="S421" s="28">
        <f>R421/R392</f>
        <v>0.2800196850393701</v>
      </c>
      <c r="T421" s="55"/>
      <c r="U421" s="28"/>
      <c r="V421" s="55"/>
      <c r="W421" s="28"/>
      <c r="X421" s="55"/>
      <c r="Y421" s="28"/>
      <c r="Z421" s="59"/>
      <c r="AA421" s="47"/>
      <c r="AB421" s="82"/>
      <c r="AC421" s="75"/>
    </row>
    <row r="422" spans="1:29" ht="30" customHeight="1" thickBot="1">
      <c r="A422" s="114" t="s">
        <v>12</v>
      </c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4"/>
      <c r="AB422" s="82"/>
      <c r="AC422" s="75"/>
    </row>
    <row r="423" spans="1:30" ht="30" customHeight="1" thickBot="1">
      <c r="A423" s="84" t="s">
        <v>13</v>
      </c>
      <c r="B423" s="88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>
        <v>11787</v>
      </c>
      <c r="S423" s="22" t="s">
        <v>24</v>
      </c>
      <c r="T423" s="57"/>
      <c r="U423" s="22"/>
      <c r="V423" s="57"/>
      <c r="W423" s="22"/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9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>
        <f>R423-P423</f>
        <v>704</v>
      </c>
      <c r="S424" s="39">
        <f>R424/P423</f>
        <v>0.06352070738969592</v>
      </c>
      <c r="T424" s="54"/>
      <c r="U424" s="39"/>
      <c r="V424" s="54"/>
      <c r="W424" s="39"/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90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>
        <f>R423-R396</f>
        <v>373</v>
      </c>
      <c r="S425" s="28">
        <f>R425/R396</f>
        <v>0.032679165936569124</v>
      </c>
      <c r="T425" s="55"/>
      <c r="U425" s="28"/>
      <c r="V425" s="55"/>
      <c r="W425" s="28"/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416:A418"/>
    <mergeCell ref="B416:B418"/>
    <mergeCell ref="A419:A421"/>
    <mergeCell ref="B419:B421"/>
    <mergeCell ref="A422:AA422"/>
    <mergeCell ref="A423:A425"/>
    <mergeCell ref="B423:B425"/>
    <mergeCell ref="A407:A409"/>
    <mergeCell ref="B407:B409"/>
    <mergeCell ref="AB407:AC407"/>
    <mergeCell ref="A410:A412"/>
    <mergeCell ref="B410:B412"/>
    <mergeCell ref="A413:A415"/>
    <mergeCell ref="B413:B415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2023-10-11T11:06:48Z</cp:lastPrinted>
  <dcterms:created xsi:type="dcterms:W3CDTF">2009-03-24T11:43:27Z</dcterms:created>
  <dcterms:modified xsi:type="dcterms:W3CDTF">2023-10-11T12:25:06Z</dcterms:modified>
  <cp:category/>
  <cp:version/>
  <cp:contentType/>
  <cp:contentStatus/>
</cp:coreProperties>
</file>