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<sst xmlns="http://schemas.openxmlformats.org/spreadsheetml/2006/main" count="1941" uniqueCount="72">
  <si>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</si>
  <si>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</si>
  <si>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</si>
  <si>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</si>
  <si>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</si>
  <si>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</si>
  <si>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</si>
  <si>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</si>
  <si>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</si>
  <si>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</si>
  <si>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</si>
  <si>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</si>
  <si>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</si>
  <si>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</si>
  <si>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</si>
  <si>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</si>
  <si>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</si>
  <si>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</si>
  <si>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</si>
  <si>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</si>
  <si>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</si>
  <si>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</si>
  <si>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</si>
  <si>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</si>
  <si>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</si>
  <si>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</si>
  <si>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</si>
  <si>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</si>
  <si>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</si>
  <si>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</si>
  <si>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</si>
  <si>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</si>
  <si>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</si>
  <si>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</si>
  <si>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</si>
  <si>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</si>
  <si>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</si>
  <si>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</si>
  <si>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</si>
  <si>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</si>
  <si>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</si>
  <si>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</si>
  <si>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</si>
  <si>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</si>
  <si>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</si>
  <si>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</si>
  <si>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</si>
  <si>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</si>
  <si>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</si>
  <si>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</si>
  <si>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</si>
  <si>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</si>
  <si>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</si>
  <si>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</si>
  <si>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</si>
  <si>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</si>
  <si>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</si>
  <si>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</si>
  <si>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</si>
  <si>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</si>
  <si>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</si>
  <si>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</si>
  <si>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</si>
  <si>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</si>
  <si>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</si>
  <si>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</si>
  <si>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</si>
  <si>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</si>
  <si>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</si>
  <si>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DECEMBAR 2023. GODINE U REPUBLICI SRPSKOJ</t>
  </si>
  <si>
    <t>2024.</t>
  </si>
  <si>
    <t>PREGLED STANJA TRŽIŠTA RADA ZA JANUAR-FEBRUAR 2024.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</si>
</sst>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1"/>
  <sheetViews>
    <sheetView tabSelected="1" zoomScale="110" zoomScaleNormal="110" workbookViewId="0" topLeftCell="A427">
      <selection activeCell="V447" sqref="V44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6" t="s">
        <v>1</v>
      </c>
      <c r="C3" s="133"/>
      <c r="D3" s="13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31"/>
      <c r="AB3" s="118" t="s">
        <v>21</v>
      </c>
      <c r="AC3" s="134"/>
      <c r="AD3" s="135"/>
    </row>
    <row r="4" spans="1:30" ht="14.25" thickBot="1" thickTop="1">
      <c r="A4" s="101"/>
      <c r="B4" s="117"/>
      <c r="C4" s="101"/>
      <c r="D4" s="114" t="s">
        <v>4</v>
      </c>
      <c r="E4" s="115"/>
      <c r="F4" s="114" t="s">
        <v>5</v>
      </c>
      <c r="G4" s="115"/>
      <c r="H4" s="114" t="s">
        <v>25</v>
      </c>
      <c r="I4" s="115"/>
      <c r="J4" s="114" t="s">
        <v>26</v>
      </c>
      <c r="K4" s="115"/>
      <c r="L4" s="114" t="s">
        <v>27</v>
      </c>
      <c r="M4" s="115"/>
      <c r="N4" s="114" t="s">
        <v>28</v>
      </c>
      <c r="O4" s="115"/>
      <c r="P4" s="114" t="s">
        <v>29</v>
      </c>
      <c r="Q4" s="115"/>
      <c r="R4" s="114" t="s">
        <v>33</v>
      </c>
      <c r="S4" s="115"/>
      <c r="T4" s="114" t="s">
        <v>34</v>
      </c>
      <c r="U4" s="115"/>
      <c r="V4" s="114" t="s">
        <v>35</v>
      </c>
      <c r="W4" s="115"/>
      <c r="X4" s="114" t="s">
        <v>36</v>
      </c>
      <c r="Y4" s="115"/>
      <c r="Z4" s="108" t="s">
        <v>37</v>
      </c>
      <c r="AA4" s="109"/>
      <c r="AB4" s="119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1"/>
      <c r="AC6" s="112"/>
      <c r="AD6" s="113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7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25" t="s">
        <v>43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6" t="s">
        <v>1</v>
      </c>
      <c r="C30" s="133"/>
      <c r="D30" s="130" t="s">
        <v>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31"/>
      <c r="AB30" s="118" t="s">
        <v>21</v>
      </c>
      <c r="AC30" s="121" t="s">
        <v>22</v>
      </c>
      <c r="AD30" s="122"/>
    </row>
    <row r="31" spans="1:30" ht="14.25" thickBot="1" thickTop="1">
      <c r="A31" s="101"/>
      <c r="B31" s="117"/>
      <c r="C31" s="101"/>
      <c r="D31" s="114" t="s">
        <v>4</v>
      </c>
      <c r="E31" s="115"/>
      <c r="F31" s="114" t="s">
        <v>5</v>
      </c>
      <c r="G31" s="115"/>
      <c r="H31" s="114" t="s">
        <v>25</v>
      </c>
      <c r="I31" s="115"/>
      <c r="J31" s="114" t="s">
        <v>26</v>
      </c>
      <c r="K31" s="115"/>
      <c r="L31" s="114" t="s">
        <v>27</v>
      </c>
      <c r="M31" s="115"/>
      <c r="N31" s="114" t="s">
        <v>28</v>
      </c>
      <c r="O31" s="115"/>
      <c r="P31" s="114" t="s">
        <v>29</v>
      </c>
      <c r="Q31" s="115"/>
      <c r="R31" s="114" t="s">
        <v>33</v>
      </c>
      <c r="S31" s="115"/>
      <c r="T31" s="114" t="s">
        <v>34</v>
      </c>
      <c r="U31" s="115"/>
      <c r="V31" s="114" t="s">
        <v>35</v>
      </c>
      <c r="W31" s="115"/>
      <c r="X31" s="114" t="s">
        <v>36</v>
      </c>
      <c r="Y31" s="115"/>
      <c r="Z31" s="108" t="s">
        <v>37</v>
      </c>
      <c r="AA31" s="109"/>
      <c r="AB31" s="119"/>
      <c r="AC31" s="123"/>
      <c r="AD31" s="124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1"/>
      <c r="AC33" s="112"/>
      <c r="AD33" s="113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5" t="s">
        <v>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6" t="s">
        <v>1</v>
      </c>
      <c r="C56" s="133"/>
      <c r="D56" s="130" t="s">
        <v>44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31"/>
      <c r="AB56" s="118" t="s">
        <v>21</v>
      </c>
      <c r="AC56" s="121" t="s">
        <v>22</v>
      </c>
      <c r="AD56" s="122"/>
    </row>
    <row r="57" spans="1:30" ht="16.5" customHeight="1" thickBot="1" thickTop="1">
      <c r="A57" s="101"/>
      <c r="B57" s="117"/>
      <c r="C57" s="101"/>
      <c r="D57" s="114" t="s">
        <v>4</v>
      </c>
      <c r="E57" s="115"/>
      <c r="F57" s="114" t="s">
        <v>5</v>
      </c>
      <c r="G57" s="115"/>
      <c r="H57" s="114" t="s">
        <v>25</v>
      </c>
      <c r="I57" s="115"/>
      <c r="J57" s="114" t="s">
        <v>26</v>
      </c>
      <c r="K57" s="115"/>
      <c r="L57" s="114" t="s">
        <v>27</v>
      </c>
      <c r="M57" s="115"/>
      <c r="N57" s="114" t="s">
        <v>28</v>
      </c>
      <c r="O57" s="115"/>
      <c r="P57" s="114" t="s">
        <v>29</v>
      </c>
      <c r="Q57" s="115"/>
      <c r="R57" s="114" t="s">
        <v>33</v>
      </c>
      <c r="S57" s="115"/>
      <c r="T57" s="114" t="s">
        <v>34</v>
      </c>
      <c r="U57" s="115"/>
      <c r="V57" s="114" t="s">
        <v>35</v>
      </c>
      <c r="W57" s="115"/>
      <c r="X57" s="114" t="s">
        <v>36</v>
      </c>
      <c r="Y57" s="115"/>
      <c r="Z57" s="108" t="s">
        <v>37</v>
      </c>
      <c r="AA57" s="109"/>
      <c r="AB57" s="119"/>
      <c r="AC57" s="123"/>
      <c r="AD57" s="124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1"/>
      <c r="AC59" s="112"/>
      <c r="AD59" s="113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5" t="s">
        <v>47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6" t="s">
        <v>1</v>
      </c>
      <c r="C82" s="133"/>
      <c r="D82" s="130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31"/>
      <c r="AB82" s="118" t="s">
        <v>21</v>
      </c>
      <c r="AC82" s="121" t="s">
        <v>22</v>
      </c>
      <c r="AD82" s="122"/>
    </row>
    <row r="83" spans="1:30" ht="24.75" customHeight="1" thickBot="1" thickTop="1">
      <c r="A83" s="101"/>
      <c r="B83" s="117"/>
      <c r="C83" s="101"/>
      <c r="D83" s="114" t="s">
        <v>4</v>
      </c>
      <c r="E83" s="115"/>
      <c r="F83" s="114" t="s">
        <v>5</v>
      </c>
      <c r="G83" s="115"/>
      <c r="H83" s="114" t="s">
        <v>25</v>
      </c>
      <c r="I83" s="115"/>
      <c r="J83" s="114" t="s">
        <v>26</v>
      </c>
      <c r="K83" s="115"/>
      <c r="L83" s="114" t="s">
        <v>27</v>
      </c>
      <c r="M83" s="115"/>
      <c r="N83" s="114" t="s">
        <v>28</v>
      </c>
      <c r="O83" s="115"/>
      <c r="P83" s="114" t="s">
        <v>29</v>
      </c>
      <c r="Q83" s="115"/>
      <c r="R83" s="114" t="s">
        <v>33</v>
      </c>
      <c r="S83" s="115"/>
      <c r="T83" s="114" t="s">
        <v>34</v>
      </c>
      <c r="U83" s="115"/>
      <c r="V83" s="114" t="s">
        <v>35</v>
      </c>
      <c r="W83" s="115"/>
      <c r="X83" s="114" t="s">
        <v>36</v>
      </c>
      <c r="Y83" s="115"/>
      <c r="Z83" s="108" t="s">
        <v>37</v>
      </c>
      <c r="AA83" s="109"/>
      <c r="AB83" s="119"/>
      <c r="AC83" s="123"/>
      <c r="AD83" s="124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1"/>
      <c r="AC85" s="112"/>
      <c r="AD85" s="113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5" t="s">
        <v>49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6" t="s">
        <v>1</v>
      </c>
      <c r="C108" s="133"/>
      <c r="D108" s="130" t="s">
        <v>48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31"/>
      <c r="AB108" s="118" t="s">
        <v>21</v>
      </c>
      <c r="AC108" s="121" t="s">
        <v>22</v>
      </c>
      <c r="AD108" s="122"/>
    </row>
    <row r="109" spans="1:30" ht="18.75" customHeight="1" thickBot="1" thickTop="1">
      <c r="A109" s="101"/>
      <c r="B109" s="117"/>
      <c r="C109" s="101"/>
      <c r="D109" s="114" t="s">
        <v>4</v>
      </c>
      <c r="E109" s="115"/>
      <c r="F109" s="114" t="s">
        <v>5</v>
      </c>
      <c r="G109" s="115"/>
      <c r="H109" s="114" t="s">
        <v>25</v>
      </c>
      <c r="I109" s="115"/>
      <c r="J109" s="114" t="s">
        <v>26</v>
      </c>
      <c r="K109" s="115"/>
      <c r="L109" s="114" t="s">
        <v>27</v>
      </c>
      <c r="M109" s="115"/>
      <c r="N109" s="114" t="s">
        <v>28</v>
      </c>
      <c r="O109" s="115"/>
      <c r="P109" s="114" t="s">
        <v>29</v>
      </c>
      <c r="Q109" s="115"/>
      <c r="R109" s="114" t="s">
        <v>33</v>
      </c>
      <c r="S109" s="115"/>
      <c r="T109" s="114" t="s">
        <v>34</v>
      </c>
      <c r="U109" s="115"/>
      <c r="V109" s="114" t="s">
        <v>35</v>
      </c>
      <c r="W109" s="115"/>
      <c r="X109" s="114" t="s">
        <v>36</v>
      </c>
      <c r="Y109" s="115"/>
      <c r="Z109" s="108" t="s">
        <v>37</v>
      </c>
      <c r="AA109" s="109"/>
      <c r="AB109" s="119"/>
      <c r="AC109" s="123"/>
      <c r="AD109" s="124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1"/>
      <c r="AC111" s="112"/>
      <c r="AD111" s="113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5" t="s">
        <v>51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6" t="s">
        <v>1</v>
      </c>
      <c r="C134" s="133"/>
      <c r="D134" s="130" t="s">
        <v>50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31"/>
      <c r="AB134" s="118" t="s">
        <v>21</v>
      </c>
      <c r="AC134" s="121" t="s">
        <v>22</v>
      </c>
      <c r="AD134" s="122"/>
    </row>
    <row r="135" spans="1:30" ht="24.75" customHeight="1" thickBot="1" thickTop="1">
      <c r="A135" s="101"/>
      <c r="B135" s="117"/>
      <c r="C135" s="101"/>
      <c r="D135" s="114" t="s">
        <v>4</v>
      </c>
      <c r="E135" s="115"/>
      <c r="F135" s="114" t="s">
        <v>5</v>
      </c>
      <c r="G135" s="115"/>
      <c r="H135" s="114" t="s">
        <v>25</v>
      </c>
      <c r="I135" s="115"/>
      <c r="J135" s="114" t="s">
        <v>26</v>
      </c>
      <c r="K135" s="115"/>
      <c r="L135" s="114" t="s">
        <v>27</v>
      </c>
      <c r="M135" s="115"/>
      <c r="N135" s="114" t="s">
        <v>28</v>
      </c>
      <c r="O135" s="115"/>
      <c r="P135" s="114" t="s">
        <v>29</v>
      </c>
      <c r="Q135" s="115"/>
      <c r="R135" s="114" t="s">
        <v>33</v>
      </c>
      <c r="S135" s="115"/>
      <c r="T135" s="114" t="s">
        <v>34</v>
      </c>
      <c r="U135" s="115"/>
      <c r="V135" s="114" t="s">
        <v>35</v>
      </c>
      <c r="W135" s="115"/>
      <c r="X135" s="114" t="s">
        <v>36</v>
      </c>
      <c r="Y135" s="115"/>
      <c r="Z135" s="108" t="s">
        <v>37</v>
      </c>
      <c r="AA135" s="109"/>
      <c r="AB135" s="119"/>
      <c r="AC135" s="123"/>
      <c r="AD135" s="124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1"/>
      <c r="AC137" s="112"/>
      <c r="AD137" s="113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5" t="s">
        <v>53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6" t="s">
        <v>1</v>
      </c>
      <c r="C160" s="133"/>
      <c r="D160" s="130" t="s">
        <v>52</v>
      </c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31"/>
      <c r="AB160" s="118" t="s">
        <v>21</v>
      </c>
      <c r="AC160" s="121" t="s">
        <v>22</v>
      </c>
      <c r="AD160" s="122"/>
    </row>
    <row r="161" spans="1:30" ht="20.25" customHeight="1" thickBot="1" thickTop="1">
      <c r="A161" s="101"/>
      <c r="B161" s="117"/>
      <c r="C161" s="101"/>
      <c r="D161" s="114" t="s">
        <v>4</v>
      </c>
      <c r="E161" s="115"/>
      <c r="F161" s="114" t="s">
        <v>5</v>
      </c>
      <c r="G161" s="115"/>
      <c r="H161" s="114" t="s">
        <v>25</v>
      </c>
      <c r="I161" s="115"/>
      <c r="J161" s="114" t="s">
        <v>26</v>
      </c>
      <c r="K161" s="115"/>
      <c r="L161" s="114" t="s">
        <v>27</v>
      </c>
      <c r="M161" s="115"/>
      <c r="N161" s="114" t="s">
        <v>28</v>
      </c>
      <c r="O161" s="115"/>
      <c r="P161" s="114" t="s">
        <v>29</v>
      </c>
      <c r="Q161" s="115"/>
      <c r="R161" s="114" t="s">
        <v>33</v>
      </c>
      <c r="S161" s="115"/>
      <c r="T161" s="114" t="s">
        <v>34</v>
      </c>
      <c r="U161" s="115"/>
      <c r="V161" s="114" t="s">
        <v>35</v>
      </c>
      <c r="W161" s="115"/>
      <c r="X161" s="114" t="s">
        <v>36</v>
      </c>
      <c r="Y161" s="115"/>
      <c r="Z161" s="108" t="s">
        <v>37</v>
      </c>
      <c r="AA161" s="109"/>
      <c r="AB161" s="119"/>
      <c r="AC161" s="123"/>
      <c r="AD161" s="124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1"/>
      <c r="AC163" s="112"/>
      <c r="AD163" s="113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5" t="s">
        <v>55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6" t="s">
        <v>1</v>
      </c>
      <c r="C186" s="133"/>
      <c r="D186" s="130" t="s">
        <v>54</v>
      </c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31"/>
      <c r="AB186" s="118" t="s">
        <v>21</v>
      </c>
      <c r="AC186" s="121" t="s">
        <v>22</v>
      </c>
      <c r="AD186" s="122"/>
    </row>
    <row r="187" spans="1:30" ht="16.5" customHeight="1" thickBot="1" thickTop="1">
      <c r="A187" s="101"/>
      <c r="B187" s="117"/>
      <c r="C187" s="101"/>
      <c r="D187" s="114" t="s">
        <v>4</v>
      </c>
      <c r="E187" s="115"/>
      <c r="F187" s="114" t="s">
        <v>5</v>
      </c>
      <c r="G187" s="115"/>
      <c r="H187" s="114" t="s">
        <v>25</v>
      </c>
      <c r="I187" s="115"/>
      <c r="J187" s="114" t="s">
        <v>26</v>
      </c>
      <c r="K187" s="115"/>
      <c r="L187" s="114" t="s">
        <v>27</v>
      </c>
      <c r="M187" s="115"/>
      <c r="N187" s="114" t="s">
        <v>28</v>
      </c>
      <c r="O187" s="115"/>
      <c r="P187" s="114" t="s">
        <v>29</v>
      </c>
      <c r="Q187" s="115"/>
      <c r="R187" s="114" t="s">
        <v>33</v>
      </c>
      <c r="S187" s="115"/>
      <c r="T187" s="114" t="s">
        <v>34</v>
      </c>
      <c r="U187" s="115"/>
      <c r="V187" s="114" t="s">
        <v>35</v>
      </c>
      <c r="W187" s="115"/>
      <c r="X187" s="114" t="s">
        <v>36</v>
      </c>
      <c r="Y187" s="115"/>
      <c r="Z187" s="108" t="s">
        <v>37</v>
      </c>
      <c r="AA187" s="109"/>
      <c r="AB187" s="119"/>
      <c r="AC187" s="123"/>
      <c r="AD187" s="124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1"/>
      <c r="AC189" s="112"/>
      <c r="AD189" s="113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5" t="s">
        <v>55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6" t="s">
        <v>1</v>
      </c>
      <c r="C213" s="133"/>
      <c r="D213" s="130" t="s">
        <v>54</v>
      </c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31"/>
      <c r="AB213" s="118" t="s">
        <v>21</v>
      </c>
      <c r="AC213" s="121" t="s">
        <v>22</v>
      </c>
      <c r="AD213" s="122"/>
    </row>
    <row r="214" spans="1:30" ht="25.5" customHeight="1" thickBot="1" thickTop="1">
      <c r="A214" s="101"/>
      <c r="B214" s="117"/>
      <c r="C214" s="101"/>
      <c r="D214" s="114" t="s">
        <v>4</v>
      </c>
      <c r="E214" s="115"/>
      <c r="F214" s="114" t="s">
        <v>5</v>
      </c>
      <c r="G214" s="115"/>
      <c r="H214" s="114" t="s">
        <v>25</v>
      </c>
      <c r="I214" s="115"/>
      <c r="J214" s="114" t="s">
        <v>26</v>
      </c>
      <c r="K214" s="115"/>
      <c r="L214" s="114" t="s">
        <v>27</v>
      </c>
      <c r="M214" s="115"/>
      <c r="N214" s="114" t="s">
        <v>28</v>
      </c>
      <c r="O214" s="115"/>
      <c r="P214" s="114" t="s">
        <v>29</v>
      </c>
      <c r="Q214" s="115"/>
      <c r="R214" s="114" t="s">
        <v>33</v>
      </c>
      <c r="S214" s="115"/>
      <c r="T214" s="114" t="s">
        <v>34</v>
      </c>
      <c r="U214" s="115"/>
      <c r="V214" s="114" t="s">
        <v>35</v>
      </c>
      <c r="W214" s="115"/>
      <c r="X214" s="114" t="s">
        <v>36</v>
      </c>
      <c r="Y214" s="115"/>
      <c r="Z214" s="108" t="s">
        <v>37</v>
      </c>
      <c r="AA214" s="109"/>
      <c r="AB214" s="119"/>
      <c r="AC214" s="123"/>
      <c r="AD214" s="124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1"/>
      <c r="AC216" s="112"/>
      <c r="AD216" s="113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5" t="s">
        <v>57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6" t="s">
        <v>1</v>
      </c>
      <c r="C240" s="133"/>
      <c r="D240" s="130" t="s">
        <v>56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31"/>
      <c r="AB240" s="118" t="s">
        <v>21</v>
      </c>
      <c r="AC240" s="121" t="s">
        <v>22</v>
      </c>
      <c r="AD240" s="122"/>
    </row>
    <row r="241" spans="1:30" ht="19.5" customHeight="1" thickBot="1" thickTop="1">
      <c r="A241" s="101"/>
      <c r="B241" s="117"/>
      <c r="C241" s="101"/>
      <c r="D241" s="114" t="s">
        <v>4</v>
      </c>
      <c r="E241" s="115"/>
      <c r="F241" s="114" t="s">
        <v>5</v>
      </c>
      <c r="G241" s="115"/>
      <c r="H241" s="114" t="s">
        <v>25</v>
      </c>
      <c r="I241" s="115"/>
      <c r="J241" s="114" t="s">
        <v>26</v>
      </c>
      <c r="K241" s="115"/>
      <c r="L241" s="114" t="s">
        <v>27</v>
      </c>
      <c r="M241" s="115"/>
      <c r="N241" s="114" t="s">
        <v>28</v>
      </c>
      <c r="O241" s="115"/>
      <c r="P241" s="114" t="s">
        <v>29</v>
      </c>
      <c r="Q241" s="115"/>
      <c r="R241" s="114" t="s">
        <v>33</v>
      </c>
      <c r="S241" s="115"/>
      <c r="T241" s="114" t="s">
        <v>34</v>
      </c>
      <c r="U241" s="115"/>
      <c r="V241" s="114" t="s">
        <v>35</v>
      </c>
      <c r="W241" s="115"/>
      <c r="X241" s="114" t="s">
        <v>36</v>
      </c>
      <c r="Y241" s="115"/>
      <c r="Z241" s="108" t="s">
        <v>37</v>
      </c>
      <c r="AA241" s="109"/>
      <c r="AB241" s="119"/>
      <c r="AC241" s="123"/>
      <c r="AD241" s="124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1"/>
      <c r="AC243" s="112"/>
      <c r="AD243" s="113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5" t="s">
        <v>59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6" t="s">
        <v>1</v>
      </c>
      <c r="C267" s="133"/>
      <c r="D267" s="130" t="s">
        <v>58</v>
      </c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31"/>
      <c r="AB267" s="118" t="s">
        <v>21</v>
      </c>
      <c r="AC267" s="121" t="s">
        <v>22</v>
      </c>
      <c r="AD267" s="122"/>
    </row>
    <row r="268" spans="1:30" ht="21" customHeight="1" thickBot="1" thickTop="1">
      <c r="A268" s="101"/>
      <c r="B268" s="117"/>
      <c r="C268" s="101"/>
      <c r="D268" s="114" t="s">
        <v>4</v>
      </c>
      <c r="E268" s="115"/>
      <c r="F268" s="114" t="s">
        <v>5</v>
      </c>
      <c r="G268" s="115"/>
      <c r="H268" s="114" t="s">
        <v>25</v>
      </c>
      <c r="I268" s="115"/>
      <c r="J268" s="114" t="s">
        <v>26</v>
      </c>
      <c r="K268" s="115"/>
      <c r="L268" s="114" t="s">
        <v>27</v>
      </c>
      <c r="M268" s="115"/>
      <c r="N268" s="114" t="s">
        <v>28</v>
      </c>
      <c r="O268" s="115"/>
      <c r="P268" s="114" t="s">
        <v>29</v>
      </c>
      <c r="Q268" s="115"/>
      <c r="R268" s="114" t="s">
        <v>33</v>
      </c>
      <c r="S268" s="115"/>
      <c r="T268" s="114" t="s">
        <v>34</v>
      </c>
      <c r="U268" s="115"/>
      <c r="V268" s="114" t="s">
        <v>35</v>
      </c>
      <c r="W268" s="115"/>
      <c r="X268" s="114" t="s">
        <v>36</v>
      </c>
      <c r="Y268" s="115"/>
      <c r="Z268" s="108" t="s">
        <v>37</v>
      </c>
      <c r="AA268" s="109"/>
      <c r="AB268" s="119"/>
      <c r="AC268" s="123"/>
      <c r="AD268" s="124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1"/>
      <c r="AC270" s="112"/>
      <c r="AD270" s="113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5" t="s">
        <v>61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6" t="s">
        <v>1</v>
      </c>
      <c r="C294" s="133"/>
      <c r="D294" s="130" t="s">
        <v>60</v>
      </c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31"/>
      <c r="AB294" s="118" t="s">
        <v>21</v>
      </c>
      <c r="AC294" s="121" t="s">
        <v>22</v>
      </c>
      <c r="AD294" s="122"/>
    </row>
    <row r="295" spans="1:30" ht="21.75" customHeight="1" thickBot="1" thickTop="1">
      <c r="A295" s="101"/>
      <c r="B295" s="117"/>
      <c r="C295" s="101"/>
      <c r="D295" s="114" t="s">
        <v>4</v>
      </c>
      <c r="E295" s="115"/>
      <c r="F295" s="114" t="s">
        <v>5</v>
      </c>
      <c r="G295" s="115"/>
      <c r="H295" s="114" t="s">
        <v>25</v>
      </c>
      <c r="I295" s="115"/>
      <c r="J295" s="114" t="s">
        <v>26</v>
      </c>
      <c r="K295" s="115"/>
      <c r="L295" s="114" t="s">
        <v>27</v>
      </c>
      <c r="M295" s="115"/>
      <c r="N295" s="114" t="s">
        <v>28</v>
      </c>
      <c r="O295" s="115"/>
      <c r="P295" s="114" t="s">
        <v>29</v>
      </c>
      <c r="Q295" s="115"/>
      <c r="R295" s="114" t="s">
        <v>33</v>
      </c>
      <c r="S295" s="115"/>
      <c r="T295" s="114" t="s">
        <v>34</v>
      </c>
      <c r="U295" s="115"/>
      <c r="V295" s="114" t="s">
        <v>35</v>
      </c>
      <c r="W295" s="115"/>
      <c r="X295" s="114" t="s">
        <v>36</v>
      </c>
      <c r="Y295" s="115"/>
      <c r="Z295" s="108" t="s">
        <v>37</v>
      </c>
      <c r="AA295" s="109"/>
      <c r="AB295" s="119"/>
      <c r="AC295" s="123"/>
      <c r="AD295" s="124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1"/>
      <c r="AC297" s="112"/>
      <c r="AD297" s="113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5" t="s">
        <v>63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6" t="s">
        <v>1</v>
      </c>
      <c r="C321" s="133"/>
      <c r="D321" s="130" t="s">
        <v>62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31"/>
      <c r="AB321" s="118" t="s">
        <v>21</v>
      </c>
      <c r="AC321" s="121" t="s">
        <v>22</v>
      </c>
      <c r="AD321" s="122"/>
    </row>
    <row r="322" spans="1:30" ht="24" customHeight="1" thickBot="1" thickTop="1">
      <c r="A322" s="101"/>
      <c r="B322" s="117"/>
      <c r="C322" s="101"/>
      <c r="D322" s="114" t="s">
        <v>4</v>
      </c>
      <c r="E322" s="115"/>
      <c r="F322" s="114" t="s">
        <v>5</v>
      </c>
      <c r="G322" s="115"/>
      <c r="H322" s="114" t="s">
        <v>25</v>
      </c>
      <c r="I322" s="115"/>
      <c r="J322" s="114" t="s">
        <v>26</v>
      </c>
      <c r="K322" s="115"/>
      <c r="L322" s="114" t="s">
        <v>27</v>
      </c>
      <c r="M322" s="115"/>
      <c r="N322" s="114" t="s">
        <v>28</v>
      </c>
      <c r="O322" s="115"/>
      <c r="P322" s="114" t="s">
        <v>29</v>
      </c>
      <c r="Q322" s="115"/>
      <c r="R322" s="114" t="s">
        <v>33</v>
      </c>
      <c r="S322" s="115"/>
      <c r="T322" s="114" t="s">
        <v>34</v>
      </c>
      <c r="U322" s="115"/>
      <c r="V322" s="114" t="s">
        <v>35</v>
      </c>
      <c r="W322" s="115"/>
      <c r="X322" s="114" t="s">
        <v>36</v>
      </c>
      <c r="Y322" s="115"/>
      <c r="Z322" s="108" t="s">
        <v>37</v>
      </c>
      <c r="AA322" s="109"/>
      <c r="AB322" s="119"/>
      <c r="AC322" s="123"/>
      <c r="AD322" s="124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1"/>
      <c r="AC324" s="112"/>
      <c r="AD324" s="113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25" t="s">
        <v>65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6" t="s">
        <v>1</v>
      </c>
      <c r="C348" s="133"/>
      <c r="D348" s="130" t="s">
        <v>64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31"/>
      <c r="AB348" s="118" t="s">
        <v>21</v>
      </c>
      <c r="AC348" s="121" t="s">
        <v>22</v>
      </c>
      <c r="AD348" s="122"/>
    </row>
    <row r="349" spans="1:30" ht="27.75" customHeight="1" thickBot="1" thickTop="1">
      <c r="A349" s="101"/>
      <c r="B349" s="117"/>
      <c r="C349" s="101"/>
      <c r="D349" s="114" t="s">
        <v>4</v>
      </c>
      <c r="E349" s="115"/>
      <c r="F349" s="114" t="s">
        <v>5</v>
      </c>
      <c r="G349" s="115"/>
      <c r="H349" s="114" t="s">
        <v>25</v>
      </c>
      <c r="I349" s="115"/>
      <c r="J349" s="114" t="s">
        <v>26</v>
      </c>
      <c r="K349" s="115"/>
      <c r="L349" s="114" t="s">
        <v>27</v>
      </c>
      <c r="M349" s="115"/>
      <c r="N349" s="114" t="s">
        <v>28</v>
      </c>
      <c r="O349" s="115"/>
      <c r="P349" s="114" t="s">
        <v>29</v>
      </c>
      <c r="Q349" s="115"/>
      <c r="R349" s="114" t="s">
        <v>33</v>
      </c>
      <c r="S349" s="115"/>
      <c r="T349" s="114" t="s">
        <v>34</v>
      </c>
      <c r="U349" s="115"/>
      <c r="V349" s="114" t="s">
        <v>35</v>
      </c>
      <c r="W349" s="115"/>
      <c r="X349" s="114" t="s">
        <v>36</v>
      </c>
      <c r="Y349" s="115"/>
      <c r="Z349" s="108" t="s">
        <v>37</v>
      </c>
      <c r="AA349" s="109"/>
      <c r="AB349" s="119"/>
      <c r="AC349" s="123"/>
      <c r="AD349" s="124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1"/>
      <c r="AC351" s="112"/>
      <c r="AD351" s="113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25" t="s">
        <v>67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6" t="s">
        <v>1</v>
      </c>
      <c r="C375" s="133"/>
      <c r="D375" s="130" t="s">
        <v>66</v>
      </c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31"/>
      <c r="AB375" s="118" t="s">
        <v>21</v>
      </c>
      <c r="AC375" s="121" t="s">
        <v>22</v>
      </c>
      <c r="AD375" s="122"/>
    </row>
    <row r="376" spans="1:30" ht="23.25" customHeight="1" thickBot="1" thickTop="1">
      <c r="A376" s="101"/>
      <c r="B376" s="117"/>
      <c r="C376" s="101"/>
      <c r="D376" s="114" t="s">
        <v>4</v>
      </c>
      <c r="E376" s="115"/>
      <c r="F376" s="114" t="s">
        <v>5</v>
      </c>
      <c r="G376" s="115"/>
      <c r="H376" s="114" t="s">
        <v>25</v>
      </c>
      <c r="I376" s="115"/>
      <c r="J376" s="114" t="s">
        <v>26</v>
      </c>
      <c r="K376" s="115"/>
      <c r="L376" s="114" t="s">
        <v>27</v>
      </c>
      <c r="M376" s="115"/>
      <c r="N376" s="114" t="s">
        <v>28</v>
      </c>
      <c r="O376" s="115"/>
      <c r="P376" s="114" t="s">
        <v>29</v>
      </c>
      <c r="Q376" s="115"/>
      <c r="R376" s="114" t="s">
        <v>33</v>
      </c>
      <c r="S376" s="115"/>
      <c r="T376" s="114" t="s">
        <v>34</v>
      </c>
      <c r="U376" s="115"/>
      <c r="V376" s="114" t="s">
        <v>35</v>
      </c>
      <c r="W376" s="115"/>
      <c r="X376" s="114" t="s">
        <v>36</v>
      </c>
      <c r="Y376" s="115"/>
      <c r="Z376" s="108" t="s">
        <v>37</v>
      </c>
      <c r="AA376" s="109"/>
      <c r="AB376" s="119"/>
      <c r="AC376" s="123"/>
      <c r="AD376" s="124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1"/>
      <c r="AC378" s="112"/>
      <c r="AD378" s="113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AB382-D382-F382-H382-J382-L382-N382-P382-R382-T382-V382-X382</f>
        <v>2962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AB385-D385-F385-H385-J385-L385-N385-P385-R385-T385-V385-X385</f>
        <v>1814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AB388-D388-F388-H388-J388-L388-N388-P388-R388-T388-V388-X388</f>
        <v>900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AB391-D391-F391-H391-J391-L391-N391-P391-R391-T391-V391-X391</f>
        <v>2387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25" t="s">
        <v>69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16" t="s">
        <v>1</v>
      </c>
      <c r="C402" s="133"/>
      <c r="D402" s="130" t="s">
        <v>68</v>
      </c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31"/>
      <c r="AB402" s="118" t="s">
        <v>21</v>
      </c>
      <c r="AC402" s="121" t="s">
        <v>22</v>
      </c>
      <c r="AD402" s="122"/>
    </row>
    <row r="403" spans="1:30" ht="20.25" customHeight="1" thickBot="1" thickTop="1">
      <c r="A403" s="101"/>
      <c r="B403" s="117"/>
      <c r="C403" s="101"/>
      <c r="D403" s="114" t="s">
        <v>4</v>
      </c>
      <c r="E403" s="115"/>
      <c r="F403" s="114" t="s">
        <v>5</v>
      </c>
      <c r="G403" s="115"/>
      <c r="H403" s="114" t="s">
        <v>25</v>
      </c>
      <c r="I403" s="115"/>
      <c r="J403" s="114" t="s">
        <v>26</v>
      </c>
      <c r="K403" s="115"/>
      <c r="L403" s="114" t="s">
        <v>27</v>
      </c>
      <c r="M403" s="115"/>
      <c r="N403" s="114" t="s">
        <v>28</v>
      </c>
      <c r="O403" s="115"/>
      <c r="P403" s="114" t="s">
        <v>29</v>
      </c>
      <c r="Q403" s="115"/>
      <c r="R403" s="114" t="s">
        <v>33</v>
      </c>
      <c r="S403" s="115"/>
      <c r="T403" s="114" t="s">
        <v>34</v>
      </c>
      <c r="U403" s="115"/>
      <c r="V403" s="114" t="s">
        <v>35</v>
      </c>
      <c r="W403" s="115"/>
      <c r="X403" s="114" t="s">
        <v>36</v>
      </c>
      <c r="Y403" s="115"/>
      <c r="Z403" s="108" t="s">
        <v>37</v>
      </c>
      <c r="AA403" s="109"/>
      <c r="AB403" s="119"/>
      <c r="AC403" s="123"/>
      <c r="AD403" s="124"/>
    </row>
    <row r="404" spans="1:30" ht="24" customHeight="1" thickBot="1" thickTop="1">
      <c r="A404" s="2"/>
      <c r="B404" s="1"/>
      <c r="C404" s="105" t="s">
        <v>32</v>
      </c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8"/>
      <c r="AB404" s="12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1"/>
      <c r="AC405" s="112"/>
      <c r="AD405" s="113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>
        <v>60395</v>
      </c>
      <c r="Q406" s="22" t="s">
        <v>24</v>
      </c>
      <c r="R406" s="59">
        <v>60495</v>
      </c>
      <c r="S406" s="22" t="s">
        <v>24</v>
      </c>
      <c r="T406" s="59">
        <v>60198</v>
      </c>
      <c r="U406" s="22" t="s">
        <v>24</v>
      </c>
      <c r="V406" s="59">
        <v>59851</v>
      </c>
      <c r="W406" s="22" t="s">
        <v>24</v>
      </c>
      <c r="X406" s="59">
        <v>59351</v>
      </c>
      <c r="Y406" s="22" t="s">
        <v>24</v>
      </c>
      <c r="Z406" s="65">
        <v>58790</v>
      </c>
      <c r="AA406" s="43" t="s">
        <v>24</v>
      </c>
      <c r="AB406" s="106"/>
      <c r="AC406" s="107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>
        <f>P406-N406</f>
        <v>76</v>
      </c>
      <c r="Q407" s="39">
        <f>P407/N406</f>
        <v>0.0012599678376630913</v>
      </c>
      <c r="R407" s="60">
        <f>R406-P406</f>
        <v>100</v>
      </c>
      <c r="S407" s="39">
        <f>R407/P406</f>
        <v>0.0016557662058117393</v>
      </c>
      <c r="T407" s="60">
        <f>T406-R406</f>
        <v>-297</v>
      </c>
      <c r="U407" s="39">
        <f>T407/R406</f>
        <v>-0.004909496652615919</v>
      </c>
      <c r="V407" s="60">
        <f>V406-T406</f>
        <v>-347</v>
      </c>
      <c r="W407" s="39">
        <f>V407/T406</f>
        <v>-0.005764311106681285</v>
      </c>
      <c r="X407" s="60">
        <f>X406-V406</f>
        <v>-500</v>
      </c>
      <c r="Y407" s="39">
        <f>X407/V406</f>
        <v>-0.008354079296920686</v>
      </c>
      <c r="Z407" s="66">
        <f>Z406-X406</f>
        <v>-561</v>
      </c>
      <c r="AA407" s="48">
        <f>Z407/X406</f>
        <v>-0.0094522417482435</v>
      </c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>
        <f>P406-P379</f>
        <v>-5868</v>
      </c>
      <c r="Q408" s="29">
        <f>P408/P379</f>
        <v>-0.08855620783846188</v>
      </c>
      <c r="R408" s="61">
        <f>R406-R379</f>
        <v>-4805</v>
      </c>
      <c r="S408" s="29">
        <f>R408/R379</f>
        <v>-0.07358346094946401</v>
      </c>
      <c r="T408" s="61">
        <f>T406-T379</f>
        <v>-6306</v>
      </c>
      <c r="U408" s="29">
        <f>T408/T379</f>
        <v>-0.09482136412847347</v>
      </c>
      <c r="V408" s="61">
        <f>V406-V379</f>
        <v>-6408</v>
      </c>
      <c r="W408" s="29">
        <f>V408/V379</f>
        <v>-0.09671139015077197</v>
      </c>
      <c r="X408" s="61">
        <f>X406-X379</f>
        <v>-5617</v>
      </c>
      <c r="Y408" s="29">
        <f>X408/X379</f>
        <v>-0.08645794852850634</v>
      </c>
      <c r="Z408" s="61">
        <f>Z406-Z379</f>
        <v>-5505</v>
      </c>
      <c r="AA408" s="29">
        <f>Z408/Z379</f>
        <v>-0.08562096586048681</v>
      </c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>
        <v>3259</v>
      </c>
      <c r="Q409" s="23" t="s">
        <v>24</v>
      </c>
      <c r="R409" s="62">
        <v>3325</v>
      </c>
      <c r="S409" s="23" t="s">
        <v>24</v>
      </c>
      <c r="T409" s="62">
        <v>3532</v>
      </c>
      <c r="U409" s="23" t="s">
        <v>24</v>
      </c>
      <c r="V409" s="62">
        <v>3255</v>
      </c>
      <c r="W409" s="23" t="s">
        <v>24</v>
      </c>
      <c r="X409" s="62">
        <v>2768</v>
      </c>
      <c r="Y409" s="23" t="s">
        <v>24</v>
      </c>
      <c r="Z409" s="67">
        <v>2897</v>
      </c>
      <c r="AA409" s="43" t="s">
        <v>24</v>
      </c>
      <c r="AB409" s="36">
        <f>D409+F409+H409+J409+L409+N409+P409+R409+T409+V409+X409+Z409</f>
        <v>37501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>
        <f>P409-N409</f>
        <v>-148</v>
      </c>
      <c r="Q410" s="39">
        <f>P410/N409</f>
        <v>-0.04343997651893161</v>
      </c>
      <c r="R410" s="60">
        <f>R409-P409</f>
        <v>66</v>
      </c>
      <c r="S410" s="39">
        <f>R410/P409</f>
        <v>0.020251610923596196</v>
      </c>
      <c r="T410" s="60">
        <f>T409-R409</f>
        <v>207</v>
      </c>
      <c r="U410" s="39">
        <f>T410/R409</f>
        <v>0.06225563909774436</v>
      </c>
      <c r="V410" s="60">
        <f>V409-T409</f>
        <v>-277</v>
      </c>
      <c r="W410" s="39">
        <f>V410/T409</f>
        <v>-0.07842582106455266</v>
      </c>
      <c r="X410" s="60">
        <f>X409-V409</f>
        <v>-487</v>
      </c>
      <c r="Y410" s="39">
        <f>X410/V409</f>
        <v>-0.14961597542242702</v>
      </c>
      <c r="Z410" s="66">
        <f>Z409-X409</f>
        <v>129</v>
      </c>
      <c r="AA410" s="48">
        <f>Z410/X409</f>
        <v>0.04660404624277457</v>
      </c>
      <c r="AB410" s="96">
        <f>AB409-D409</f>
        <v>33944</v>
      </c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>
        <f>P409-P382</f>
        <v>-363</v>
      </c>
      <c r="Q411" s="29">
        <f>P411/P382</f>
        <v>-0.10022087244616235</v>
      </c>
      <c r="R411" s="61">
        <f>R409-R382</f>
        <v>133</v>
      </c>
      <c r="S411" s="29">
        <f>R411/R382</f>
        <v>0.041666666666666664</v>
      </c>
      <c r="T411" s="61">
        <f>T409-T382</f>
        <v>-2229</v>
      </c>
      <c r="U411" s="29">
        <f>T411/T382</f>
        <v>-0.3869119944454088</v>
      </c>
      <c r="V411" s="61">
        <f>V409-V382</f>
        <v>-59</v>
      </c>
      <c r="W411" s="29">
        <f>V411/V382</f>
        <v>-0.01780325890162945</v>
      </c>
      <c r="X411" s="61">
        <f>X409-X382</f>
        <v>-84</v>
      </c>
      <c r="Y411" s="29">
        <f>X411/X382</f>
        <v>-0.029453015427769985</v>
      </c>
      <c r="Z411" s="61">
        <f>Z409-Z382</f>
        <v>-65</v>
      </c>
      <c r="AA411" s="29">
        <f>Z411/Z382</f>
        <v>-0.021944632005401754</v>
      </c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>
        <v>1566</v>
      </c>
      <c r="Q412" s="23" t="s">
        <v>24</v>
      </c>
      <c r="R412" s="63">
        <v>1423</v>
      </c>
      <c r="S412" s="23" t="s">
        <v>24</v>
      </c>
      <c r="T412" s="63">
        <v>2529</v>
      </c>
      <c r="U412" s="23" t="s">
        <v>24</v>
      </c>
      <c r="V412" s="63">
        <v>1926</v>
      </c>
      <c r="W412" s="23" t="s">
        <v>24</v>
      </c>
      <c r="X412" s="63">
        <v>1696</v>
      </c>
      <c r="Y412" s="23" t="s">
        <v>24</v>
      </c>
      <c r="Z412" s="68">
        <v>1949</v>
      </c>
      <c r="AA412" s="43" t="s">
        <v>24</v>
      </c>
      <c r="AB412" s="36">
        <f>D412+F412+H412+J412+L412+N412+P412+R412+T412+V412+X412+Z412</f>
        <v>22187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>
        <f>P412-N412</f>
        <v>-367</v>
      </c>
      <c r="Q413" s="39">
        <f>P413/N412</f>
        <v>-0.18986032074495604</v>
      </c>
      <c r="R413" s="60">
        <f>R412-P412</f>
        <v>-143</v>
      </c>
      <c r="S413" s="39">
        <f>R413/P412</f>
        <v>-0.0913154533844189</v>
      </c>
      <c r="T413" s="60">
        <f>T412-R412</f>
        <v>1106</v>
      </c>
      <c r="U413" s="39">
        <f>T413/R412</f>
        <v>0.7772312016865777</v>
      </c>
      <c r="V413" s="60">
        <f>V412-T412</f>
        <v>-603</v>
      </c>
      <c r="W413" s="39">
        <f>V413/T412</f>
        <v>-0.23843416370106763</v>
      </c>
      <c r="X413" s="60">
        <f>X412-V412</f>
        <v>-230</v>
      </c>
      <c r="Y413" s="39">
        <f>X413/V412</f>
        <v>-0.11941848390446522</v>
      </c>
      <c r="Z413" s="66">
        <f>Z412-X412</f>
        <v>253</v>
      </c>
      <c r="AA413" s="48">
        <f>Z413/X412</f>
        <v>0.1491745283018868</v>
      </c>
      <c r="AB413" s="96">
        <f>AB412-D412</f>
        <v>20747</v>
      </c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>
        <f>P412-P385</f>
        <v>-1129</v>
      </c>
      <c r="Q414" s="29">
        <f>P414/P385</f>
        <v>-0.4189239332096475</v>
      </c>
      <c r="R414" s="61">
        <f>R412-R385</f>
        <v>-692</v>
      </c>
      <c r="S414" s="29">
        <f>R414/R385</f>
        <v>-0.3271867612293144</v>
      </c>
      <c r="T414" s="61">
        <f>T412-T385</f>
        <v>-696</v>
      </c>
      <c r="U414" s="29">
        <f>T414/T385</f>
        <v>-0.2158139534883721</v>
      </c>
      <c r="V414" s="61">
        <f>V412-V385</f>
        <v>-44</v>
      </c>
      <c r="W414" s="29">
        <f>V414/V385</f>
        <v>-0.02233502538071066</v>
      </c>
      <c r="X414" s="61">
        <f>X412-X385</f>
        <v>-463</v>
      </c>
      <c r="Y414" s="29">
        <f>X414/X385</f>
        <v>-0.21445113478462252</v>
      </c>
      <c r="Z414" s="61">
        <f>Z412-Z385</f>
        <v>135</v>
      </c>
      <c r="AA414" s="29">
        <f>Z414/Z385</f>
        <v>0.07442116868798236</v>
      </c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>
        <v>903</v>
      </c>
      <c r="Q415" s="23" t="s">
        <v>24</v>
      </c>
      <c r="R415" s="63">
        <v>1978</v>
      </c>
      <c r="S415" s="23" t="s">
        <v>24</v>
      </c>
      <c r="T415" s="63">
        <v>1418</v>
      </c>
      <c r="U415" s="23" t="s">
        <v>24</v>
      </c>
      <c r="V415" s="63">
        <v>1327</v>
      </c>
      <c r="W415" s="23" t="s">
        <v>24</v>
      </c>
      <c r="X415" s="63">
        <v>871</v>
      </c>
      <c r="Y415" s="23" t="s">
        <v>24</v>
      </c>
      <c r="Z415" s="68">
        <v>1250</v>
      </c>
      <c r="AA415" s="43" t="s">
        <v>24</v>
      </c>
      <c r="AB415" s="36">
        <f>D415+F415+H415+J415+L415+N415+P415+R415+T415+V415+X415+Z415</f>
        <v>13578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>
        <f>P415-N415</f>
        <v>26</v>
      </c>
      <c r="Q416" s="39">
        <f>P416/N415</f>
        <v>0.029646522234891677</v>
      </c>
      <c r="R416" s="60">
        <f>R415-P415</f>
        <v>1075</v>
      </c>
      <c r="S416" s="39">
        <f>R416/P415</f>
        <v>1.1904761904761905</v>
      </c>
      <c r="T416" s="60">
        <f>T415-R415</f>
        <v>-560</v>
      </c>
      <c r="U416" s="39">
        <f>T416/R415</f>
        <v>-0.28311425682507585</v>
      </c>
      <c r="V416" s="60">
        <f>V415-T415</f>
        <v>-91</v>
      </c>
      <c r="W416" s="39">
        <f>V416/T415</f>
        <v>-0.06417489421720733</v>
      </c>
      <c r="X416" s="60">
        <f>X415-V415</f>
        <v>-456</v>
      </c>
      <c r="Y416" s="39">
        <f>X416/V415</f>
        <v>-0.3436322532027129</v>
      </c>
      <c r="Z416" s="66">
        <f>Z415-X415</f>
        <v>379</v>
      </c>
      <c r="AA416" s="48">
        <f>Z416/X415</f>
        <v>0.4351320321469575</v>
      </c>
      <c r="AB416" s="96">
        <f>AB415-D415</f>
        <v>12941</v>
      </c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>
        <f>P415-P388</f>
        <v>-989</v>
      </c>
      <c r="Q417" s="29">
        <f>P417/P388</f>
        <v>-0.5227272727272727</v>
      </c>
      <c r="R417" s="61">
        <f>R415-R388</f>
        <v>-497</v>
      </c>
      <c r="S417" s="29">
        <f>R417/R388</f>
        <v>-0.2008080808080808</v>
      </c>
      <c r="T417" s="61">
        <f>T415-T388</f>
        <v>-265</v>
      </c>
      <c r="U417" s="29">
        <f>T417/T388</f>
        <v>-0.15745692216280452</v>
      </c>
      <c r="V417" s="61">
        <f>V415-V388</f>
        <v>-135</v>
      </c>
      <c r="W417" s="29">
        <f>V417/V388</f>
        <v>-0.09233926128590972</v>
      </c>
      <c r="X417" s="61">
        <f>X415-X388</f>
        <v>-156</v>
      </c>
      <c r="Y417" s="29">
        <f>X417/X388</f>
        <v>-0.1518987341772152</v>
      </c>
      <c r="Z417" s="61">
        <f>Z415-Z388</f>
        <v>350</v>
      </c>
      <c r="AA417" s="29">
        <f>Z417/Z388</f>
        <v>0.3888888888888889</v>
      </c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>
        <v>2495</v>
      </c>
      <c r="Q418" s="23" t="s">
        <v>24</v>
      </c>
      <c r="R418" s="63">
        <v>2595</v>
      </c>
      <c r="S418" s="23" t="s">
        <v>24</v>
      </c>
      <c r="T418" s="63">
        <v>2768</v>
      </c>
      <c r="U418" s="23" t="s">
        <v>24</v>
      </c>
      <c r="V418" s="63">
        <v>2569</v>
      </c>
      <c r="W418" s="23" t="s">
        <v>24</v>
      </c>
      <c r="X418" s="63">
        <v>2229</v>
      </c>
      <c r="Y418" s="23" t="s">
        <v>24</v>
      </c>
      <c r="Z418" s="68">
        <v>2404</v>
      </c>
      <c r="AA418" s="43" t="s">
        <v>24</v>
      </c>
      <c r="AB418" s="36">
        <f>D418+F418+H418+J418+L418+N418+P418+R418+T418+V418+X418+Z418</f>
        <v>29542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>
        <f>P418-N418</f>
        <v>116</v>
      </c>
      <c r="Q419" s="39">
        <f>P419/N418</f>
        <v>0.0487599831862127</v>
      </c>
      <c r="R419" s="60">
        <f>R418-P418</f>
        <v>100</v>
      </c>
      <c r="S419" s="39">
        <f>R419/P418</f>
        <v>0.04008016032064128</v>
      </c>
      <c r="T419" s="60">
        <f>T418-R418</f>
        <v>173</v>
      </c>
      <c r="U419" s="39">
        <f>T419/R418</f>
        <v>0.06666666666666667</v>
      </c>
      <c r="V419" s="60">
        <f>V418-T418</f>
        <v>-199</v>
      </c>
      <c r="W419" s="39">
        <f>V419/T418</f>
        <v>-0.07189306358381503</v>
      </c>
      <c r="X419" s="60">
        <f>X418-V418</f>
        <v>-340</v>
      </c>
      <c r="Y419" s="39">
        <f>X419/V418</f>
        <v>-0.13234721681588166</v>
      </c>
      <c r="Z419" s="66">
        <f>Z418-X418</f>
        <v>175</v>
      </c>
      <c r="AA419" s="48">
        <f>Z419/X418</f>
        <v>0.07851054284432481</v>
      </c>
      <c r="AB419" s="96">
        <f>AB418-D418</f>
        <v>26655</v>
      </c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>
        <f>P418-P391</f>
        <v>-143</v>
      </c>
      <c r="Q420" s="29">
        <f>P420/P391</f>
        <v>-0.05420773313115997</v>
      </c>
      <c r="R420" s="61">
        <f>R418-R391</f>
        <v>239</v>
      </c>
      <c r="S420" s="29">
        <f>R420/R391</f>
        <v>0.10144312393887946</v>
      </c>
      <c r="T420" s="61">
        <f>T418-T391</f>
        <v>-1091</v>
      </c>
      <c r="U420" s="29">
        <f>T420/T391</f>
        <v>-0.2827157294635916</v>
      </c>
      <c r="V420" s="61">
        <f>V418-V391</f>
        <v>55</v>
      </c>
      <c r="W420" s="29">
        <f>V420/V391</f>
        <v>0.021877486077963405</v>
      </c>
      <c r="X420" s="61">
        <f>X418-X391</f>
        <v>-10</v>
      </c>
      <c r="Y420" s="29">
        <f>X420/X391</f>
        <v>-0.0044662795891022775</v>
      </c>
      <c r="Z420" s="61">
        <f>Z418-Z391</f>
        <v>17</v>
      </c>
      <c r="AA420" s="29">
        <f>Z420/Z391</f>
        <v>0.007121910347716799</v>
      </c>
      <c r="AB420" s="10"/>
      <c r="AC420" s="9"/>
    </row>
    <row r="421" spans="1:29" ht="30" customHeight="1" thickBot="1">
      <c r="A421" s="130" t="s">
        <v>12</v>
      </c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>
        <v>3540</v>
      </c>
      <c r="Q422" s="23" t="s">
        <v>24</v>
      </c>
      <c r="R422" s="63">
        <v>3920</v>
      </c>
      <c r="S422" s="23" t="s">
        <v>24</v>
      </c>
      <c r="T422" s="63">
        <v>3465</v>
      </c>
      <c r="U422" s="23" t="s">
        <v>24</v>
      </c>
      <c r="V422" s="63">
        <v>4048</v>
      </c>
      <c r="W422" s="23" t="s">
        <v>24</v>
      </c>
      <c r="X422" s="63">
        <v>3750</v>
      </c>
      <c r="Y422" s="23" t="s">
        <v>24</v>
      </c>
      <c r="Z422" s="75">
        <v>3773</v>
      </c>
      <c r="AA422" s="76" t="s">
        <v>24</v>
      </c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>
        <f>P422-N422</f>
        <v>371</v>
      </c>
      <c r="Q423" s="39">
        <f>P423/N422</f>
        <v>0.11707163142947302</v>
      </c>
      <c r="R423" s="60">
        <f>R422-P422</f>
        <v>380</v>
      </c>
      <c r="S423" s="39">
        <f>R423/P422</f>
        <v>0.10734463276836158</v>
      </c>
      <c r="T423" s="60">
        <f>T422-R422</f>
        <v>-455</v>
      </c>
      <c r="U423" s="39">
        <f>T423/R422</f>
        <v>-0.11607142857142858</v>
      </c>
      <c r="V423" s="60">
        <f>V422-T422</f>
        <v>583</v>
      </c>
      <c r="W423" s="39">
        <f>V423/T422</f>
        <v>0.16825396825396827</v>
      </c>
      <c r="X423" s="60">
        <f>X422-V422</f>
        <v>-298</v>
      </c>
      <c r="Y423" s="39">
        <f>X423/V422</f>
        <v>-0.07361660079051384</v>
      </c>
      <c r="Z423" s="66">
        <f>Z422-X422</f>
        <v>23</v>
      </c>
      <c r="AA423" s="48">
        <f>Z423/X422</f>
        <v>0.0061333333333333335</v>
      </c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>
        <f>P422-P395</f>
        <v>-154</v>
      </c>
      <c r="Q424" s="29">
        <f>P424/P395</f>
        <v>-0.041689225771521385</v>
      </c>
      <c r="R424" s="61">
        <f>R422-R395</f>
        <v>330</v>
      </c>
      <c r="S424" s="29">
        <f>R424/R395</f>
        <v>0.09192200557103064</v>
      </c>
      <c r="T424" s="61">
        <f>T422-T395</f>
        <v>134</v>
      </c>
      <c r="U424" s="29">
        <f>T424/T395</f>
        <v>0.04022815971179826</v>
      </c>
      <c r="V424" s="61">
        <f>V422-V395</f>
        <v>637</v>
      </c>
      <c r="W424" s="29">
        <f>V424/V395</f>
        <v>0.18674875403107594</v>
      </c>
      <c r="X424" s="61">
        <f>X422-X395</f>
        <v>288</v>
      </c>
      <c r="Y424" s="29">
        <f>X424/X395</f>
        <v>0.0831889081455806</v>
      </c>
      <c r="Z424" s="61">
        <f>Z422-Z395</f>
        <v>489</v>
      </c>
      <c r="AA424" s="29">
        <f>Z424/Z395</f>
        <v>0.14890377588306944</v>
      </c>
      <c r="AB424" s="100"/>
      <c r="AC424" s="95"/>
    </row>
    <row r="426" ht="13.5" thickBot="1"/>
    <row r="427" spans="1:30" ht="29.25" customHeight="1" thickBot="1" thickTop="1">
      <c r="A427" s="125" t="s">
        <v>71</v>
      </c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</row>
    <row r="428" spans="4:14" ht="23.25" customHeight="1" thickBot="1" thickTop="1">
      <c r="D428" s="6"/>
      <c r="F428" s="6"/>
      <c r="H428" s="6"/>
      <c r="J428" s="6"/>
      <c r="L428" s="6"/>
      <c r="N428" s="6"/>
    </row>
    <row r="429" spans="1:30" ht="21.75" customHeight="1" thickBot="1">
      <c r="A429" s="101" t="s">
        <v>0</v>
      </c>
      <c r="B429" s="116" t="s">
        <v>1</v>
      </c>
      <c r="C429" s="133"/>
      <c r="D429" s="130" t="s">
        <v>70</v>
      </c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31"/>
      <c r="AB429" s="118" t="s">
        <v>21</v>
      </c>
      <c r="AC429" s="121" t="s">
        <v>22</v>
      </c>
      <c r="AD429" s="122"/>
    </row>
    <row r="430" spans="1:30" ht="23.25" customHeight="1" thickBot="1" thickTop="1">
      <c r="A430" s="101"/>
      <c r="B430" s="117"/>
      <c r="C430" s="101"/>
      <c r="D430" s="114" t="s">
        <v>4</v>
      </c>
      <c r="E430" s="115"/>
      <c r="F430" s="114" t="s">
        <v>5</v>
      </c>
      <c r="G430" s="115"/>
      <c r="H430" s="114" t="s">
        <v>25</v>
      </c>
      <c r="I430" s="115"/>
      <c r="J430" s="114" t="s">
        <v>26</v>
      </c>
      <c r="K430" s="115"/>
      <c r="L430" s="114" t="s">
        <v>27</v>
      </c>
      <c r="M430" s="115"/>
      <c r="N430" s="114" t="s">
        <v>28</v>
      </c>
      <c r="O430" s="115"/>
      <c r="P430" s="114" t="s">
        <v>29</v>
      </c>
      <c r="Q430" s="115"/>
      <c r="R430" s="114" t="s">
        <v>33</v>
      </c>
      <c r="S430" s="115"/>
      <c r="T430" s="114" t="s">
        <v>34</v>
      </c>
      <c r="U430" s="115"/>
      <c r="V430" s="114" t="s">
        <v>35</v>
      </c>
      <c r="W430" s="115"/>
      <c r="X430" s="114" t="s">
        <v>36</v>
      </c>
      <c r="Y430" s="115"/>
      <c r="Z430" s="108" t="s">
        <v>37</v>
      </c>
      <c r="AA430" s="109"/>
      <c r="AB430" s="119"/>
      <c r="AC430" s="123"/>
      <c r="AD430" s="124"/>
    </row>
    <row r="431" spans="1:30" ht="26.25" customHeight="1" thickBot="1" thickTop="1">
      <c r="A431" s="2"/>
      <c r="B431" s="1"/>
      <c r="C431" s="105" t="s">
        <v>32</v>
      </c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8"/>
      <c r="AB431" s="120"/>
      <c r="AC431" s="24" t="s">
        <v>23</v>
      </c>
      <c r="AD431" s="25" t="s">
        <v>24</v>
      </c>
    </row>
    <row r="432" spans="1:30" ht="13.5" thickBot="1">
      <c r="A432" s="3"/>
      <c r="B432" s="3"/>
      <c r="C432" s="3"/>
      <c r="D432" s="6"/>
      <c r="E432" s="3"/>
      <c r="F432" s="33"/>
      <c r="G432" s="4"/>
      <c r="H432" s="34"/>
      <c r="I432" s="16"/>
      <c r="J432" s="33"/>
      <c r="K432" s="4"/>
      <c r="L432" s="6"/>
      <c r="M432" s="3"/>
      <c r="N432" s="6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111"/>
      <c r="AC432" s="112"/>
      <c r="AD432" s="113"/>
    </row>
    <row r="433" spans="1:30" ht="30" customHeight="1" thickBot="1" thickTop="1">
      <c r="A433" s="101" t="s">
        <v>6</v>
      </c>
      <c r="B433" s="102" t="s">
        <v>7</v>
      </c>
      <c r="C433" s="7"/>
      <c r="D433" s="59">
        <v>59019</v>
      </c>
      <c r="E433" s="22" t="s">
        <v>24</v>
      </c>
      <c r="F433" s="59">
        <v>58894</v>
      </c>
      <c r="G433" s="22" t="s">
        <v>24</v>
      </c>
      <c r="H433" s="59"/>
      <c r="I433" s="22"/>
      <c r="J433" s="59"/>
      <c r="K433" s="22"/>
      <c r="L433" s="59"/>
      <c r="M433" s="22"/>
      <c r="N433" s="59"/>
      <c r="O433" s="22"/>
      <c r="P433" s="59"/>
      <c r="Q433" s="22"/>
      <c r="R433" s="59"/>
      <c r="S433" s="22"/>
      <c r="T433" s="59"/>
      <c r="U433" s="22"/>
      <c r="V433" s="59"/>
      <c r="W433" s="22"/>
      <c r="X433" s="59"/>
      <c r="Y433" s="22"/>
      <c r="Z433" s="65"/>
      <c r="AA433" s="43"/>
      <c r="AB433" s="106"/>
      <c r="AC433" s="107"/>
      <c r="AD433" s="51"/>
    </row>
    <row r="434" spans="1:30" ht="30" customHeight="1" thickBot="1" thickTop="1">
      <c r="A434" s="101"/>
      <c r="B434" s="103"/>
      <c r="C434" s="17" t="s">
        <v>19</v>
      </c>
      <c r="D434" s="69">
        <f>D433-Z406</f>
        <v>229</v>
      </c>
      <c r="E434" s="28">
        <f>D434/Z406</f>
        <v>0.0038952202755570676</v>
      </c>
      <c r="F434" s="69">
        <f>F433-D433</f>
        <v>-125</v>
      </c>
      <c r="G434" s="28">
        <f>F434/D433</f>
        <v>-0.0021179620122333486</v>
      </c>
      <c r="H434" s="69"/>
      <c r="I434" s="28"/>
      <c r="J434" s="69"/>
      <c r="K434" s="28"/>
      <c r="L434" s="69"/>
      <c r="M434" s="28"/>
      <c r="N434" s="60"/>
      <c r="O434" s="39"/>
      <c r="P434" s="60"/>
      <c r="Q434" s="39"/>
      <c r="R434" s="60"/>
      <c r="S434" s="39"/>
      <c r="T434" s="60"/>
      <c r="U434" s="39"/>
      <c r="V434" s="60"/>
      <c r="W434" s="39"/>
      <c r="X434" s="60"/>
      <c r="Y434" s="39"/>
      <c r="Z434" s="66"/>
      <c r="AA434" s="48"/>
      <c r="AB434" s="65"/>
      <c r="AC434" s="95"/>
      <c r="AD434" s="94"/>
    </row>
    <row r="435" spans="1:30" ht="30" customHeight="1" thickBot="1">
      <c r="A435" s="101"/>
      <c r="B435" s="104"/>
      <c r="C435" s="18" t="s">
        <v>20</v>
      </c>
      <c r="D435" s="61">
        <f>D433-D406</f>
        <v>-5855</v>
      </c>
      <c r="E435" s="29">
        <f>D435/D406</f>
        <v>-0.0902518728612387</v>
      </c>
      <c r="F435" s="61">
        <f>F433-F406</f>
        <v>-5140</v>
      </c>
      <c r="G435" s="29">
        <f>F435/F406</f>
        <v>-0.08026985663866071</v>
      </c>
      <c r="H435" s="61"/>
      <c r="I435" s="29"/>
      <c r="J435" s="61"/>
      <c r="K435" s="29"/>
      <c r="L435" s="61"/>
      <c r="M435" s="29"/>
      <c r="N435" s="61"/>
      <c r="O435" s="29"/>
      <c r="P435" s="61"/>
      <c r="Q435" s="29"/>
      <c r="R435" s="61"/>
      <c r="S435" s="29"/>
      <c r="T435" s="61"/>
      <c r="U435" s="29"/>
      <c r="V435" s="61"/>
      <c r="W435" s="29"/>
      <c r="X435" s="61"/>
      <c r="Y435" s="29"/>
      <c r="Z435" s="61"/>
      <c r="AA435" s="29"/>
      <c r="AB435" s="100"/>
      <c r="AC435" s="40"/>
      <c r="AD435" s="94"/>
    </row>
    <row r="436" spans="1:30" ht="30" customHeight="1" thickBot="1" thickTop="1">
      <c r="A436" s="101" t="s">
        <v>8</v>
      </c>
      <c r="B436" s="102" t="s">
        <v>18</v>
      </c>
      <c r="C436" s="19">
        <v>3215</v>
      </c>
      <c r="D436" s="62">
        <v>3215</v>
      </c>
      <c r="E436" s="23" t="s">
        <v>24</v>
      </c>
      <c r="F436" s="62">
        <v>2967</v>
      </c>
      <c r="G436" s="23" t="s">
        <v>24</v>
      </c>
      <c r="H436" s="62"/>
      <c r="I436" s="23"/>
      <c r="J436" s="62"/>
      <c r="K436" s="23"/>
      <c r="L436" s="62"/>
      <c r="M436" s="23"/>
      <c r="N436" s="62"/>
      <c r="O436" s="23"/>
      <c r="P436" s="62"/>
      <c r="Q436" s="23"/>
      <c r="R436" s="62"/>
      <c r="S436" s="23"/>
      <c r="T436" s="62"/>
      <c r="U436" s="23"/>
      <c r="V436" s="62"/>
      <c r="W436" s="23"/>
      <c r="X436" s="62"/>
      <c r="Y436" s="23"/>
      <c r="Z436" s="67"/>
      <c r="AA436" s="43"/>
      <c r="AB436" s="36">
        <f>D436+F436+H436+J436+L436+N436+P436+R436+T436+V436+X436+Z436</f>
        <v>6182</v>
      </c>
      <c r="AC436" s="26"/>
      <c r="AD436" s="27"/>
    </row>
    <row r="437" spans="1:30" ht="30" customHeight="1" thickBot="1" thickTop="1">
      <c r="A437" s="101"/>
      <c r="B437" s="103"/>
      <c r="C437" s="17" t="s">
        <v>19</v>
      </c>
      <c r="D437" s="69">
        <f>D436-Z409</f>
        <v>318</v>
      </c>
      <c r="E437" s="28">
        <f>D437/Z409</f>
        <v>0.10976872626855368</v>
      </c>
      <c r="F437" s="69">
        <f>F436-D436</f>
        <v>-248</v>
      </c>
      <c r="G437" s="28">
        <f>F437/D436</f>
        <v>-0.07713841368584759</v>
      </c>
      <c r="H437" s="69"/>
      <c r="I437" s="28"/>
      <c r="J437" s="69"/>
      <c r="K437" s="28"/>
      <c r="L437" s="69"/>
      <c r="M437" s="28"/>
      <c r="N437" s="60"/>
      <c r="O437" s="39"/>
      <c r="P437" s="60"/>
      <c r="Q437" s="39"/>
      <c r="R437" s="60"/>
      <c r="S437" s="39"/>
      <c r="T437" s="60"/>
      <c r="U437" s="39"/>
      <c r="V437" s="60"/>
      <c r="W437" s="39"/>
      <c r="X437" s="60"/>
      <c r="Y437" s="39"/>
      <c r="Z437" s="66"/>
      <c r="AA437" s="48"/>
      <c r="AB437" s="96"/>
      <c r="AC437" s="97"/>
      <c r="AD437" s="98"/>
    </row>
    <row r="438" spans="1:30" ht="30" customHeight="1" thickBot="1">
      <c r="A438" s="101"/>
      <c r="B438" s="104"/>
      <c r="C438" s="18" t="s">
        <v>20</v>
      </c>
      <c r="D438" s="61">
        <f>D436-D409</f>
        <v>-342</v>
      </c>
      <c r="E438" s="29">
        <f>D438/D409</f>
        <v>-0.09614843969637335</v>
      </c>
      <c r="F438" s="61">
        <f>F436-F409</f>
        <v>-203</v>
      </c>
      <c r="G438" s="29">
        <f>F438/F409</f>
        <v>-0.0640378548895899</v>
      </c>
      <c r="H438" s="61"/>
      <c r="I438" s="29"/>
      <c r="J438" s="61"/>
      <c r="K438" s="29"/>
      <c r="L438" s="61"/>
      <c r="M438" s="29"/>
      <c r="N438" s="61"/>
      <c r="O438" s="29"/>
      <c r="P438" s="61"/>
      <c r="Q438" s="29"/>
      <c r="R438" s="61"/>
      <c r="S438" s="29"/>
      <c r="T438" s="61"/>
      <c r="U438" s="29"/>
      <c r="V438" s="61"/>
      <c r="W438" s="29"/>
      <c r="X438" s="61"/>
      <c r="Y438" s="29"/>
      <c r="Z438" s="61"/>
      <c r="AA438" s="29"/>
      <c r="AB438" s="99"/>
      <c r="AC438" s="93"/>
      <c r="AD438" s="3"/>
    </row>
    <row r="439" spans="1:30" ht="30" customHeight="1" thickBot="1" thickTop="1">
      <c r="A439" s="101" t="s">
        <v>9</v>
      </c>
      <c r="B439" s="102" t="s">
        <v>16</v>
      </c>
      <c r="C439" s="20"/>
      <c r="D439" s="63">
        <v>1440</v>
      </c>
      <c r="E439" s="23" t="s">
        <v>24</v>
      </c>
      <c r="F439" s="63">
        <v>1767</v>
      </c>
      <c r="G439" s="23" t="s">
        <v>24</v>
      </c>
      <c r="H439" s="63"/>
      <c r="I439" s="23"/>
      <c r="J439" s="63"/>
      <c r="K439" s="23"/>
      <c r="L439" s="63"/>
      <c r="M439" s="23"/>
      <c r="N439" s="63"/>
      <c r="O439" s="23"/>
      <c r="P439" s="63"/>
      <c r="Q439" s="23"/>
      <c r="R439" s="63"/>
      <c r="S439" s="23"/>
      <c r="T439" s="63"/>
      <c r="U439" s="23"/>
      <c r="V439" s="63"/>
      <c r="W439" s="23"/>
      <c r="X439" s="63"/>
      <c r="Y439" s="23"/>
      <c r="Z439" s="68"/>
      <c r="AA439" s="43"/>
      <c r="AB439" s="36">
        <f>D439+F439+H439+J439+L439+N439+P439+R439+T439+V439+X439+Z439</f>
        <v>3207</v>
      </c>
      <c r="AC439" s="26"/>
      <c r="AD439" s="27"/>
    </row>
    <row r="440" spans="1:30" ht="30" customHeight="1" thickBot="1" thickTop="1">
      <c r="A440" s="101"/>
      <c r="B440" s="103"/>
      <c r="C440" s="21" t="s">
        <v>19</v>
      </c>
      <c r="D440" s="69">
        <f>D439-Z412</f>
        <v>-509</v>
      </c>
      <c r="E440" s="28">
        <f>D440/Z412</f>
        <v>-0.26115956900974857</v>
      </c>
      <c r="F440" s="69">
        <f>F439-D439</f>
        <v>327</v>
      </c>
      <c r="G440" s="28">
        <f>F440/D439</f>
        <v>0.22708333333333333</v>
      </c>
      <c r="H440" s="69"/>
      <c r="I440" s="28"/>
      <c r="J440" s="69"/>
      <c r="K440" s="28"/>
      <c r="L440" s="69"/>
      <c r="M440" s="28"/>
      <c r="N440" s="60"/>
      <c r="O440" s="39"/>
      <c r="P440" s="60"/>
      <c r="Q440" s="39"/>
      <c r="R440" s="60"/>
      <c r="S440" s="39"/>
      <c r="T440" s="60"/>
      <c r="U440" s="39"/>
      <c r="V440" s="60"/>
      <c r="W440" s="39"/>
      <c r="X440" s="60"/>
      <c r="Y440" s="39"/>
      <c r="Z440" s="66"/>
      <c r="AA440" s="48"/>
      <c r="AB440" s="96"/>
      <c r="AC440" s="97"/>
      <c r="AD440" s="98"/>
    </row>
    <row r="441" spans="1:30" ht="30" customHeight="1" thickBot="1">
      <c r="A441" s="101"/>
      <c r="B441" s="104"/>
      <c r="C441" s="18" t="s">
        <v>20</v>
      </c>
      <c r="D441" s="61">
        <f>D439-D412</f>
        <v>0</v>
      </c>
      <c r="E441" s="29">
        <f>D441/D412</f>
        <v>0</v>
      </c>
      <c r="F441" s="61">
        <f>F439-F412</f>
        <v>-134</v>
      </c>
      <c r="G441" s="29">
        <f>F441/F412</f>
        <v>-0.07048921620199895</v>
      </c>
      <c r="H441" s="61"/>
      <c r="I441" s="29"/>
      <c r="J441" s="61"/>
      <c r="K441" s="29"/>
      <c r="L441" s="61"/>
      <c r="M441" s="29"/>
      <c r="N441" s="61"/>
      <c r="O441" s="29"/>
      <c r="P441" s="61"/>
      <c r="Q441" s="29"/>
      <c r="R441" s="61"/>
      <c r="S441" s="29"/>
      <c r="T441" s="61"/>
      <c r="U441" s="29"/>
      <c r="V441" s="61"/>
      <c r="W441" s="29"/>
      <c r="X441" s="61"/>
      <c r="Y441" s="29"/>
      <c r="Z441" s="61"/>
      <c r="AA441" s="29"/>
      <c r="AB441" s="37"/>
      <c r="AC441" s="42"/>
      <c r="AD441" s="41"/>
    </row>
    <row r="442" spans="1:30" ht="30" customHeight="1" thickBot="1" thickTop="1">
      <c r="A442" s="101" t="s">
        <v>10</v>
      </c>
      <c r="B442" s="102" t="s">
        <v>17</v>
      </c>
      <c r="C442" s="20"/>
      <c r="D442" s="63">
        <v>881</v>
      </c>
      <c r="E442" s="23" t="s">
        <v>24</v>
      </c>
      <c r="F442" s="63">
        <v>1182</v>
      </c>
      <c r="G442" s="23" t="s">
        <v>24</v>
      </c>
      <c r="H442" s="63"/>
      <c r="I442" s="23"/>
      <c r="J442" s="63"/>
      <c r="K442" s="23"/>
      <c r="L442" s="63"/>
      <c r="M442" s="23"/>
      <c r="N442" s="63"/>
      <c r="O442" s="23"/>
      <c r="P442" s="63"/>
      <c r="Q442" s="23"/>
      <c r="R442" s="63"/>
      <c r="S442" s="23"/>
      <c r="T442" s="63"/>
      <c r="U442" s="23"/>
      <c r="V442" s="63"/>
      <c r="W442" s="23"/>
      <c r="X442" s="63"/>
      <c r="Y442" s="23"/>
      <c r="Z442" s="68"/>
      <c r="AA442" s="43"/>
      <c r="AB442" s="36">
        <f>D442+F442+H442+J442+L442+N442+P442+R442+T442+V442+X442+Z442</f>
        <v>2063</v>
      </c>
      <c r="AC442" s="26"/>
      <c r="AD442" s="27"/>
    </row>
    <row r="443" spans="1:30" ht="30" customHeight="1" thickBot="1" thickTop="1">
      <c r="A443" s="101"/>
      <c r="B443" s="103"/>
      <c r="C443" s="21" t="s">
        <v>19</v>
      </c>
      <c r="D443" s="69">
        <f>D442-Z415</f>
        <v>-369</v>
      </c>
      <c r="E443" s="28">
        <f>D443/Z415</f>
        <v>-0.2952</v>
      </c>
      <c r="F443" s="69">
        <f>F442-D442</f>
        <v>301</v>
      </c>
      <c r="G443" s="28">
        <f>F443/D442</f>
        <v>0.3416572077185017</v>
      </c>
      <c r="H443" s="69"/>
      <c r="I443" s="28"/>
      <c r="J443" s="69"/>
      <c r="K443" s="28"/>
      <c r="L443" s="69"/>
      <c r="M443" s="28"/>
      <c r="N443" s="60"/>
      <c r="O443" s="39"/>
      <c r="P443" s="60"/>
      <c r="Q443" s="39"/>
      <c r="R443" s="60"/>
      <c r="S443" s="39"/>
      <c r="T443" s="60"/>
      <c r="U443" s="39"/>
      <c r="V443" s="60"/>
      <c r="W443" s="39"/>
      <c r="X443" s="60"/>
      <c r="Y443" s="39"/>
      <c r="Z443" s="66"/>
      <c r="AA443" s="48"/>
      <c r="AB443" s="96"/>
      <c r="AC443" s="42"/>
      <c r="AD443" s="71"/>
    </row>
    <row r="444" spans="1:30" ht="30" customHeight="1" thickBot="1">
      <c r="A444" s="101"/>
      <c r="B444" s="104"/>
      <c r="C444" s="18" t="s">
        <v>20</v>
      </c>
      <c r="D444" s="61">
        <f>D442-D415</f>
        <v>244</v>
      </c>
      <c r="E444" s="29">
        <f>D444/D415</f>
        <v>0.38304552590266877</v>
      </c>
      <c r="F444" s="61">
        <f>F442-F415</f>
        <v>107</v>
      </c>
      <c r="G444" s="29">
        <f>F444/F415</f>
        <v>0.09953488372093024</v>
      </c>
      <c r="H444" s="61"/>
      <c r="I444" s="29"/>
      <c r="J444" s="61"/>
      <c r="K444" s="29"/>
      <c r="L444" s="61"/>
      <c r="M444" s="29"/>
      <c r="N444" s="61"/>
      <c r="O444" s="29"/>
      <c r="P444" s="61"/>
      <c r="Q444" s="29"/>
      <c r="R444" s="61"/>
      <c r="S444" s="29"/>
      <c r="T444" s="61"/>
      <c r="U444" s="29"/>
      <c r="V444" s="61"/>
      <c r="W444" s="29"/>
      <c r="X444" s="61"/>
      <c r="Y444" s="29"/>
      <c r="Z444" s="61"/>
      <c r="AA444" s="29"/>
      <c r="AB444" s="37"/>
      <c r="AC444" s="70"/>
      <c r="AD444" s="41"/>
    </row>
    <row r="445" spans="1:30" ht="30" customHeight="1" thickBot="1" thickTop="1">
      <c r="A445" s="101" t="s">
        <v>11</v>
      </c>
      <c r="B445" s="102" t="s">
        <v>15</v>
      </c>
      <c r="C445" s="20"/>
      <c r="D445" s="63">
        <v>2669</v>
      </c>
      <c r="E445" s="23" t="s">
        <v>24</v>
      </c>
      <c r="F445" s="63">
        <v>2420</v>
      </c>
      <c r="G445" s="23" t="s">
        <v>24</v>
      </c>
      <c r="H445" s="63"/>
      <c r="I445" s="23"/>
      <c r="J445" s="63"/>
      <c r="K445" s="23"/>
      <c r="L445" s="63"/>
      <c r="M445" s="23"/>
      <c r="N445" s="63"/>
      <c r="O445" s="23"/>
      <c r="P445" s="63"/>
      <c r="Q445" s="23"/>
      <c r="R445" s="63"/>
      <c r="S445" s="23"/>
      <c r="T445" s="63"/>
      <c r="U445" s="23"/>
      <c r="V445" s="63"/>
      <c r="W445" s="23"/>
      <c r="X445" s="63"/>
      <c r="Y445" s="23"/>
      <c r="Z445" s="68"/>
      <c r="AA445" s="43"/>
      <c r="AB445" s="36">
        <f>D445+F445+H445+J445+L445+N445+P445+R445+T445+V445+X445+Z445</f>
        <v>5089</v>
      </c>
      <c r="AC445" s="26"/>
      <c r="AD445" s="27"/>
    </row>
    <row r="446" spans="1:30" ht="30" customHeight="1" thickBot="1" thickTop="1">
      <c r="A446" s="101"/>
      <c r="B446" s="103"/>
      <c r="C446" s="21" t="s">
        <v>19</v>
      </c>
      <c r="D446" s="69">
        <f>D445-Z418</f>
        <v>265</v>
      </c>
      <c r="E446" s="28">
        <f>D446/Z418</f>
        <v>0.11023294509151414</v>
      </c>
      <c r="F446" s="69">
        <f>F445-D445</f>
        <v>-249</v>
      </c>
      <c r="G446" s="28">
        <f>F446/D445</f>
        <v>-0.0932933683027351</v>
      </c>
      <c r="H446" s="69"/>
      <c r="I446" s="28"/>
      <c r="J446" s="69"/>
      <c r="K446" s="28"/>
      <c r="L446" s="69"/>
      <c r="M446" s="28"/>
      <c r="N446" s="60"/>
      <c r="O446" s="39"/>
      <c r="P446" s="60"/>
      <c r="Q446" s="39"/>
      <c r="R446" s="60"/>
      <c r="S446" s="39"/>
      <c r="T446" s="60"/>
      <c r="U446" s="39"/>
      <c r="V446" s="60"/>
      <c r="W446" s="39"/>
      <c r="X446" s="60"/>
      <c r="Y446" s="39"/>
      <c r="Z446" s="66"/>
      <c r="AA446" s="48"/>
      <c r="AB446" s="96"/>
      <c r="AC446" s="12"/>
      <c r="AD446" s="71"/>
    </row>
    <row r="447" spans="1:29" ht="30" customHeight="1" thickBot="1">
      <c r="A447" s="101"/>
      <c r="B447" s="104"/>
      <c r="C447" s="18" t="s">
        <v>20</v>
      </c>
      <c r="D447" s="61">
        <f>D445-D418</f>
        <v>-218</v>
      </c>
      <c r="E447" s="29">
        <f>D447/D418</f>
        <v>-0.07551091098025632</v>
      </c>
      <c r="F447" s="61">
        <f>F445-F418</f>
        <v>-42</v>
      </c>
      <c r="G447" s="29">
        <f>F447/F418</f>
        <v>-0.017059301380991064</v>
      </c>
      <c r="H447" s="61"/>
      <c r="I447" s="29"/>
      <c r="J447" s="61"/>
      <c r="K447" s="29"/>
      <c r="L447" s="61"/>
      <c r="M447" s="29"/>
      <c r="N447" s="61"/>
      <c r="O447" s="29"/>
      <c r="P447" s="61"/>
      <c r="Q447" s="29"/>
      <c r="R447" s="61"/>
      <c r="S447" s="29"/>
      <c r="T447" s="61"/>
      <c r="U447" s="29"/>
      <c r="V447" s="61"/>
      <c r="W447" s="29"/>
      <c r="X447" s="61"/>
      <c r="Y447" s="29"/>
      <c r="Z447" s="61"/>
      <c r="AA447" s="29"/>
      <c r="AB447" s="10"/>
      <c r="AC447" s="9"/>
    </row>
    <row r="448" spans="1:29" ht="30" customHeight="1" thickBot="1">
      <c r="A448" s="130" t="s">
        <v>12</v>
      </c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0"/>
      <c r="AC448" s="9"/>
    </row>
    <row r="449" spans="1:29" ht="30" customHeight="1" thickBot="1">
      <c r="A449" s="101" t="s">
        <v>13</v>
      </c>
      <c r="B449" s="102" t="s">
        <v>14</v>
      </c>
      <c r="C449" s="5"/>
      <c r="D449" s="63">
        <v>3836</v>
      </c>
      <c r="E449" s="23" t="s">
        <v>24</v>
      </c>
      <c r="F449" s="63">
        <v>4001</v>
      </c>
      <c r="G449" s="23" t="s">
        <v>24</v>
      </c>
      <c r="H449" s="63"/>
      <c r="I449" s="23"/>
      <c r="J449" s="63"/>
      <c r="K449" s="23"/>
      <c r="L449" s="63"/>
      <c r="M449" s="23"/>
      <c r="N449" s="63"/>
      <c r="O449" s="23"/>
      <c r="P449" s="63"/>
      <c r="Q449" s="23"/>
      <c r="R449" s="63"/>
      <c r="S449" s="23"/>
      <c r="T449" s="63"/>
      <c r="U449" s="23"/>
      <c r="V449" s="63"/>
      <c r="W449" s="23"/>
      <c r="X449" s="63"/>
      <c r="Y449" s="23"/>
      <c r="Z449" s="75"/>
      <c r="AA449" s="76"/>
      <c r="AB449" s="100"/>
      <c r="AC449" s="95"/>
    </row>
    <row r="450" spans="1:29" ht="30" customHeight="1" thickBot="1" thickTop="1">
      <c r="A450" s="101"/>
      <c r="B450" s="103"/>
      <c r="C450" s="21" t="s">
        <v>19</v>
      </c>
      <c r="D450" s="69">
        <f>D449-Z422</f>
        <v>63</v>
      </c>
      <c r="E450" s="28">
        <f>D450/Z422</f>
        <v>0.016697588126159554</v>
      </c>
      <c r="F450" s="69">
        <f>F449-D449</f>
        <v>165</v>
      </c>
      <c r="G450" s="28">
        <f>F450/D449</f>
        <v>0.04301355578727842</v>
      </c>
      <c r="H450" s="69"/>
      <c r="I450" s="28"/>
      <c r="J450" s="69"/>
      <c r="K450" s="28"/>
      <c r="L450" s="69"/>
      <c r="M450" s="28"/>
      <c r="N450" s="60"/>
      <c r="O450" s="39"/>
      <c r="P450" s="60"/>
      <c r="Q450" s="39"/>
      <c r="R450" s="60"/>
      <c r="S450" s="39"/>
      <c r="T450" s="60"/>
      <c r="U450" s="39"/>
      <c r="V450" s="60"/>
      <c r="W450" s="39"/>
      <c r="X450" s="60"/>
      <c r="Y450" s="39"/>
      <c r="Z450" s="66"/>
      <c r="AA450" s="48"/>
      <c r="AB450" s="100"/>
      <c r="AC450" s="95"/>
    </row>
    <row r="451" spans="1:29" ht="30" customHeight="1" thickBot="1">
      <c r="A451" s="101"/>
      <c r="B451" s="104"/>
      <c r="C451" s="18" t="s">
        <v>20</v>
      </c>
      <c r="D451" s="61">
        <f>D449-D422</f>
        <v>232</v>
      </c>
      <c r="E451" s="29">
        <f>D451/D422</f>
        <v>0.06437291897891231</v>
      </c>
      <c r="F451" s="61">
        <f>F449-F422</f>
        <v>553</v>
      </c>
      <c r="G451" s="29">
        <f>F451/F422</f>
        <v>0.16038283062645012</v>
      </c>
      <c r="H451" s="61"/>
      <c r="I451" s="29"/>
      <c r="J451" s="61"/>
      <c r="K451" s="29"/>
      <c r="L451" s="61"/>
      <c r="M451" s="29"/>
      <c r="N451" s="61"/>
      <c r="O451" s="29"/>
      <c r="P451" s="61"/>
      <c r="Q451" s="29"/>
      <c r="R451" s="61"/>
      <c r="S451" s="29"/>
      <c r="T451" s="61"/>
      <c r="U451" s="29"/>
      <c r="V451" s="61"/>
      <c r="W451" s="29"/>
      <c r="X451" s="61"/>
      <c r="Y451" s="29"/>
      <c r="Z451" s="61"/>
      <c r="AA451" s="29"/>
      <c r="AB451" s="100"/>
      <c r="AC451" s="95"/>
    </row>
  </sheetData>
  <sheetProtection/>
  <mergeCells count="595">
    <mergeCell ref="A445:A447"/>
    <mergeCell ref="B445:B447"/>
    <mergeCell ref="A448:AA448"/>
    <mergeCell ref="A449:A451"/>
    <mergeCell ref="B449:B451"/>
    <mergeCell ref="A436:A438"/>
    <mergeCell ref="B436:B438"/>
    <mergeCell ref="A439:A441"/>
    <mergeCell ref="B439:B441"/>
    <mergeCell ref="A442:A444"/>
    <mergeCell ref="B442:B444"/>
    <mergeCell ref="V430:W430"/>
    <mergeCell ref="X430:Y430"/>
    <mergeCell ref="Z430:AA430"/>
    <mergeCell ref="C431:AA431"/>
    <mergeCell ref="AB432:AD432"/>
    <mergeCell ref="A433:A435"/>
    <mergeCell ref="B433:B435"/>
    <mergeCell ref="AB433:AC433"/>
    <mergeCell ref="J430:K430"/>
    <mergeCell ref="L430:M430"/>
    <mergeCell ref="N430:O430"/>
    <mergeCell ref="P430:Q430"/>
    <mergeCell ref="R430:S430"/>
    <mergeCell ref="T430:U430"/>
    <mergeCell ref="A427:AD427"/>
    <mergeCell ref="A429:A430"/>
    <mergeCell ref="B429:B430"/>
    <mergeCell ref="C429:C430"/>
    <mergeCell ref="D429:AA429"/>
    <mergeCell ref="AB429:AB431"/>
    <mergeCell ref="AC429:AD430"/>
    <mergeCell ref="D430:E430"/>
    <mergeCell ref="F430:G430"/>
    <mergeCell ref="H430:I430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B415:B417"/>
    <mergeCell ref="V403:W403"/>
    <mergeCell ref="X403:Y403"/>
    <mergeCell ref="Z403:AA403"/>
    <mergeCell ref="C404:AA404"/>
    <mergeCell ref="AB405:AD405"/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2024-04-18T07:48:43Z</cp:lastPrinted>
  <dcterms:created xsi:type="dcterms:W3CDTF">2009-03-24T11:43:27Z</dcterms:created>
  <dcterms:modified xsi:type="dcterms:W3CDTF">2024-04-18T08:27:23Z</dcterms:modified>
  <cp:category/>
  <cp:version/>
  <cp:contentType/>
  <cp:contentStatus/>
</cp:coreProperties>
</file>